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20" windowHeight="6456" activeTab="3"/>
  </bookViews>
  <sheets>
    <sheet name="1996 a ml." sheetId="1" r:id="rId1"/>
    <sheet name="1999 a ml." sheetId="2" r:id="rId2"/>
    <sheet name="2002 a ml." sheetId="3" r:id="rId3"/>
    <sheet name="2004 a ml." sheetId="4" r:id="rId4"/>
  </sheets>
  <definedNames/>
  <calcPr fullCalcOnLoad="1"/>
</workbook>
</file>

<file path=xl/sharedStrings.xml><?xml version="1.0" encoding="utf-8"?>
<sst xmlns="http://schemas.openxmlformats.org/spreadsheetml/2006/main" count="615" uniqueCount="182">
  <si>
    <t>P   o   ř   a   d   í</t>
  </si>
  <si>
    <t>1.</t>
  </si>
  <si>
    <t>3.</t>
  </si>
  <si>
    <t>6.</t>
  </si>
  <si>
    <t>2.</t>
  </si>
  <si>
    <t>7.</t>
  </si>
  <si>
    <t>5.</t>
  </si>
  <si>
    <t>8.</t>
  </si>
  <si>
    <t>10.</t>
  </si>
  <si>
    <t>9.</t>
  </si>
  <si>
    <t>11.</t>
  </si>
  <si>
    <t>CELKEM</t>
  </si>
  <si>
    <t>4.</t>
  </si>
  <si>
    <t>POČET BODŮ</t>
  </si>
  <si>
    <t>13.</t>
  </si>
  <si>
    <t>14.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</si>
  <si>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</si>
  <si>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</si>
  <si>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</si>
  <si>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</si>
  <si>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</si>
  <si>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</si>
  <si>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</si>
  <si>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</si>
  <si>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</si>
  <si>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</si>
  <si>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</si>
  <si>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</si>
  <si>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</si>
  <si>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29.</t>
  </si>
  <si>
    <t>Oddíl</t>
  </si>
  <si>
    <t>1.Velká cena</t>
  </si>
  <si>
    <t>Hořice</t>
  </si>
  <si>
    <t>8.10.</t>
  </si>
  <si>
    <t>19.11.</t>
  </si>
  <si>
    <t>17.12.</t>
  </si>
  <si>
    <t>4.2.</t>
  </si>
  <si>
    <t>3.3.</t>
  </si>
  <si>
    <t>28.4.</t>
  </si>
  <si>
    <t>2.Velká cena</t>
  </si>
  <si>
    <t>3.Velká cena</t>
  </si>
  <si>
    <t>4.Velká cena</t>
  </si>
  <si>
    <t>5.Velká cena</t>
  </si>
  <si>
    <t>6.Velká cena</t>
  </si>
  <si>
    <t>Nový Bydžov</t>
  </si>
  <si>
    <t>Trutnov</t>
  </si>
  <si>
    <t>Sokol Hr. Králové</t>
  </si>
  <si>
    <t>Lípa</t>
  </si>
  <si>
    <t>ZŠ Gočárova Hr. Králové</t>
  </si>
  <si>
    <t>KYKAL Vojtěch</t>
  </si>
  <si>
    <t>7 b.</t>
  </si>
  <si>
    <t>TJ Lázně Bělohrad</t>
  </si>
  <si>
    <t>ŠEVČÍK Radek</t>
  </si>
  <si>
    <t>ŠAFAŘÍK Kamil</t>
  </si>
  <si>
    <t>PTÁČEK Tomáš</t>
  </si>
  <si>
    <t>NOSEK Jan</t>
  </si>
  <si>
    <t>KOSAŘ Matěj</t>
  </si>
  <si>
    <t>ROJÍKOVÁ Lenka</t>
  </si>
  <si>
    <t>VÍT Jakub</t>
  </si>
  <si>
    <t>ZAHÁLKA Jan</t>
  </si>
  <si>
    <t>VÁVRA Vojtěch</t>
  </si>
  <si>
    <t>BOURA Matěj</t>
  </si>
  <si>
    <t>SKYBOVÁ Kateřina</t>
  </si>
  <si>
    <t>PODZIMEK Pavel</t>
  </si>
  <si>
    <t>ŠAFKA Otakar</t>
  </si>
  <si>
    <t>Panda Rychnov n. Kn.</t>
  </si>
  <si>
    <t>TJ Jiskra Hořice</t>
  </si>
  <si>
    <t>ORTEX Hradec Králové</t>
  </si>
  <si>
    <t>TJ Lomnice n. P.</t>
  </si>
  <si>
    <t>Sokol Červený Kostelec</t>
  </si>
  <si>
    <t>ŠK Lípa</t>
  </si>
  <si>
    <t>Sokol Hradec Králové</t>
  </si>
  <si>
    <t>Sokol Náchod</t>
  </si>
  <si>
    <t>PŠŠ Lázně Bělohrad</t>
  </si>
  <si>
    <t>Jiskra RMSK Nový Bydžov</t>
  </si>
  <si>
    <t>5 b.</t>
  </si>
  <si>
    <t>4 b.</t>
  </si>
  <si>
    <t>3,5 b.</t>
  </si>
  <si>
    <t>3 b.</t>
  </si>
  <si>
    <t>2,5 b.</t>
  </si>
  <si>
    <t>1 b.</t>
  </si>
  <si>
    <t>POČET TURNAJŮ</t>
  </si>
  <si>
    <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50b.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45b.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 xml:space="preserve">41b. </t>
    </r>
    <r>
      <rPr>
        <sz val="10"/>
        <color indexed="8"/>
        <rFont val="Arial"/>
        <family val="2"/>
      </rPr>
      <t>a dále dle pořadí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36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19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10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7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body. </t>
    </r>
    <r>
      <rPr>
        <b/>
        <sz val="10"/>
        <color indexed="57"/>
        <rFont val="Arial"/>
        <family val="2"/>
      </rPr>
      <t xml:space="preserve">
</t>
    </r>
  </si>
  <si>
    <r>
      <t xml:space="preserve">Posledním bodovaným je tedy hráč či hráčka na </t>
    </r>
    <r>
      <rPr>
        <sz val="10"/>
        <color indexed="10"/>
        <rFont val="Arial"/>
        <family val="2"/>
      </rPr>
      <t xml:space="preserve">20. </t>
    </r>
    <r>
      <rPr>
        <sz val="10"/>
        <rFont val="Arial"/>
        <family val="0"/>
      </rPr>
      <t xml:space="preserve">místě, všichni ostatní dostanou </t>
    </r>
    <r>
      <rPr>
        <b/>
        <sz val="10"/>
        <color indexed="17"/>
        <rFont val="Arial"/>
        <family val="2"/>
      </rPr>
      <t>1 bod</t>
    </r>
    <r>
      <rPr>
        <sz val="10"/>
        <rFont val="Arial"/>
        <family val="0"/>
      </rPr>
      <t xml:space="preserve"> za účast. </t>
    </r>
  </si>
  <si>
    <r>
      <t>VELKÁ CENA 20011/2012 (</t>
    </r>
    <r>
      <rPr>
        <b/>
        <sz val="22"/>
        <color indexed="12"/>
        <rFont val="Arial CE"/>
        <family val="0"/>
      </rPr>
      <t>1996 a ml.</t>
    </r>
    <r>
      <rPr>
        <sz val="22"/>
        <rFont val="Arial CE"/>
        <family val="2"/>
      </rPr>
      <t>)</t>
    </r>
  </si>
  <si>
    <r>
      <t>VELKÁ CENA 20011/2012 (</t>
    </r>
    <r>
      <rPr>
        <b/>
        <sz val="22"/>
        <color indexed="12"/>
        <rFont val="Arial CE"/>
        <family val="0"/>
      </rPr>
      <t>1999 a ml.</t>
    </r>
    <r>
      <rPr>
        <sz val="22"/>
        <rFont val="Arial CE"/>
        <family val="2"/>
      </rPr>
      <t>)</t>
    </r>
  </si>
  <si>
    <r>
      <t>VELKÁ CENA 20011/2012 (</t>
    </r>
    <r>
      <rPr>
        <b/>
        <sz val="22"/>
        <color indexed="12"/>
        <rFont val="Arial CE"/>
        <family val="0"/>
      </rPr>
      <t>2002 a ml.</t>
    </r>
    <r>
      <rPr>
        <sz val="22"/>
        <rFont val="Arial CE"/>
        <family val="2"/>
      </rPr>
      <t>)</t>
    </r>
  </si>
  <si>
    <r>
      <t>VELKÁ CENA 20011/2012 (</t>
    </r>
    <r>
      <rPr>
        <b/>
        <sz val="22"/>
        <color indexed="12"/>
        <rFont val="Arial CE"/>
        <family val="0"/>
      </rPr>
      <t>2004 a ml.</t>
    </r>
    <r>
      <rPr>
        <sz val="22"/>
        <rFont val="Arial CE"/>
        <family val="2"/>
      </rPr>
      <t>)</t>
    </r>
  </si>
  <si>
    <t>KABELKA Ondřej</t>
  </si>
  <si>
    <t>KOŠNER Richard</t>
  </si>
  <si>
    <t>JIREŠ Michal</t>
  </si>
  <si>
    <t>SUCHARDA David</t>
  </si>
  <si>
    <t>ŠOLC Filip</t>
  </si>
  <si>
    <t>VÍTOVÁ Anna</t>
  </si>
  <si>
    <t>ČERNÝ David</t>
  </si>
  <si>
    <t>KABLUKOV Vadim</t>
  </si>
  <si>
    <t>DUS Albert</t>
  </si>
  <si>
    <t>BLAŽEK Michal</t>
  </si>
  <si>
    <t>RÝDL Jan</t>
  </si>
  <si>
    <t>LEŽÍK Jan</t>
  </si>
  <si>
    <t>KRATĚNA Lukáš</t>
  </si>
  <si>
    <t>TROJTL Jan</t>
  </si>
  <si>
    <t>VÍT Ondřej</t>
  </si>
  <si>
    <t>PŘIBYL Šimon</t>
  </si>
  <si>
    <t>MALÁK Petr</t>
  </si>
  <si>
    <t>CHALUPA Karel</t>
  </si>
  <si>
    <t>HONEJSEK Vojtěch</t>
  </si>
  <si>
    <t>PROSA Jan</t>
  </si>
  <si>
    <t>KUTÍK Jiří</t>
  </si>
  <si>
    <t>HORNÍČEK Matyáš</t>
  </si>
  <si>
    <t>ŠK AD Jičín</t>
  </si>
  <si>
    <t>TJ Hronov</t>
  </si>
  <si>
    <t>DDM Třebechovice p. O.</t>
  </si>
  <si>
    <t>Jiskra Jaroměř</t>
  </si>
  <si>
    <t>5,5 b.</t>
  </si>
  <si>
    <t>4,5 b.</t>
  </si>
  <si>
    <t>2 b.</t>
  </si>
  <si>
    <t>1,5 b.</t>
  </si>
  <si>
    <t>ELO</t>
  </si>
  <si>
    <t>KOŘÍNEK Vojtěch</t>
  </si>
  <si>
    <t>GLOSER David</t>
  </si>
  <si>
    <t>FOJT Petr</t>
  </si>
  <si>
    <t>SUCHARDA Tomáš</t>
  </si>
  <si>
    <t>ŠMÍD Pavel</t>
  </si>
  <si>
    <t>GONDA Pavel</t>
  </si>
  <si>
    <t>KABELKA Tomáš</t>
  </si>
  <si>
    <t>ŠOLCOVÁ Andrea</t>
  </si>
  <si>
    <t>LAJBL Jan</t>
  </si>
  <si>
    <t>HROCHOVÁ Kateřina</t>
  </si>
  <si>
    <t>KAŠÍK Martin</t>
  </si>
  <si>
    <t>HOLDA Adam</t>
  </si>
  <si>
    <t>JIRKA Vojtěch</t>
  </si>
  <si>
    <t>MÖLLER Ondřej</t>
  </si>
  <si>
    <t>KOPANICA Julia</t>
  </si>
  <si>
    <t>TREJTNAR Tomáš</t>
  </si>
  <si>
    <t>KOLÁTOR Matouš</t>
  </si>
  <si>
    <t>6 b.</t>
  </si>
  <si>
    <t>0 b.</t>
  </si>
  <si>
    <t>DRAŠNAR Lukáš</t>
  </si>
  <si>
    <t>JANOUCH Jáchym Štěpán</t>
  </si>
  <si>
    <t>POSPÍŠIL David</t>
  </si>
  <si>
    <t>ROKOŠ Filip</t>
  </si>
  <si>
    <t>PRAŽÁK Viktor</t>
  </si>
  <si>
    <t>RAŠKOVÁ Marie</t>
  </si>
  <si>
    <t>HROCHOVÁ Radka</t>
  </si>
  <si>
    <t>SVÍDA Radek</t>
  </si>
  <si>
    <t>KRATĚNOVÁ Kristýna</t>
  </si>
  <si>
    <t>Vrchoviny</t>
  </si>
  <si>
    <t>ZŠ M.Horákové HK</t>
  </si>
  <si>
    <t>9 b.</t>
  </si>
  <si>
    <t>8,5 b.</t>
  </si>
  <si>
    <t>6,5 b.</t>
  </si>
  <si>
    <t>KILLAR Dominik</t>
  </si>
  <si>
    <t>KILLAR Lukáš</t>
  </si>
  <si>
    <t>BRAUN Jan</t>
  </si>
  <si>
    <t>HOLMAN Zdeněk</t>
  </si>
  <si>
    <t>Lokomotiva Trutnov</t>
  </si>
  <si>
    <t>SAJDL Jan</t>
  </si>
  <si>
    <t>CHVÁTIL Šimon</t>
  </si>
  <si>
    <t>TALÁB Tomáš</t>
  </si>
  <si>
    <t>KUKLA Jiří</t>
  </si>
  <si>
    <t>KNITTEL Jakub</t>
  </si>
  <si>
    <t>Žďár nad Metují</t>
  </si>
  <si>
    <t>31.</t>
  </si>
  <si>
    <t>32.</t>
  </si>
  <si>
    <t>TALÁB Martin</t>
  </si>
  <si>
    <t>KUHN Marek</t>
  </si>
  <si>
    <t>VÁCLAVÍK Jiří</t>
  </si>
  <si>
    <t>HYKŠ Jan</t>
  </si>
  <si>
    <t>ČECH Daniel</t>
  </si>
  <si>
    <t>KRÁLÍČEK Tomáš</t>
  </si>
  <si>
    <t>NOVÁK Max</t>
  </si>
  <si>
    <t>RAKOVÁ Petra</t>
  </si>
  <si>
    <t>HORNÝ Tomáš</t>
  </si>
  <si>
    <t>RAK Tomáš</t>
  </si>
  <si>
    <t>RESCHEL Jan</t>
  </si>
  <si>
    <t>CHVÁTILOVÁ Johana</t>
  </si>
  <si>
    <t>SURYNEK Michal</t>
  </si>
  <si>
    <t>SURYNEK Martin</t>
  </si>
  <si>
    <t>MÜHLSTEIN Pavel</t>
  </si>
  <si>
    <t>JELEN Jakub</t>
  </si>
  <si>
    <t>NAR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</si>
</sst>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0"/>
      <name val="Arial"/>
      <family val="0"/>
    </font>
    <font>
      <sz val="10"/>
      <color indexed="10"/>
      <name val="Arial CE"/>
      <family val="2"/>
    </font>
    <font>
      <b/>
      <sz val="13"/>
      <name val="Arial CE"/>
      <family val="2"/>
    </font>
    <font>
      <sz val="22"/>
      <name val="Arial CE"/>
      <family val="2"/>
    </font>
    <font>
      <b/>
      <sz val="10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4"/>
      <color indexed="8"/>
      <name val="Arial CE"/>
      <family val="2"/>
    </font>
    <font>
      <b/>
      <sz val="10"/>
      <color indexed="10"/>
      <name val="Arial"/>
      <family val="0"/>
    </font>
    <font>
      <b/>
      <sz val="9"/>
      <color indexed="10"/>
      <name val="Arial CE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22"/>
      <color indexed="12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ck"/>
    </border>
    <border>
      <left style="thick"/>
      <right style="double"/>
      <top style="double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 style="thick"/>
      <bottom style="thick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ck"/>
      <bottom style="thick"/>
    </border>
    <border>
      <left style="double"/>
      <right style="double"/>
      <top style="thick"/>
      <bottom style="double"/>
    </border>
    <border>
      <left style="thick"/>
      <right style="double"/>
      <top style="thick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ck"/>
    </border>
    <border>
      <left style="double"/>
      <right style="double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double"/>
      <bottom style="thick"/>
    </border>
    <border>
      <left style="double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textRotation="90"/>
    </xf>
    <xf numFmtId="0" fontId="4" fillId="24" borderId="11" xfId="0" applyFont="1" applyFill="1" applyBorder="1" applyAlignment="1">
      <alignment horizontal="center" textRotation="90"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20" fontId="0" fillId="18" borderId="13" xfId="0" applyNumberFormat="1" applyFill="1" applyBorder="1" applyAlignment="1">
      <alignment horizontal="center"/>
    </xf>
    <xf numFmtId="0" fontId="12" fillId="0" borderId="0" xfId="0" applyFont="1" applyAlignment="1">
      <alignment/>
    </xf>
    <xf numFmtId="2" fontId="13" fillId="24" borderId="14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14" fillId="18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20" fontId="0" fillId="18" borderId="18" xfId="0" applyNumberFormat="1" applyFill="1" applyBorder="1" applyAlignment="1">
      <alignment horizontal="center"/>
    </xf>
    <xf numFmtId="0" fontId="14" fillId="18" borderId="19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2" fontId="13" fillId="24" borderId="23" xfId="0" applyNumberFormat="1" applyFont="1" applyFill="1" applyBorder="1" applyAlignment="1">
      <alignment horizontal="center"/>
    </xf>
    <xf numFmtId="20" fontId="0" fillId="18" borderId="18" xfId="0" applyNumberFormat="1" applyFont="1" applyFill="1" applyBorder="1" applyAlignment="1">
      <alignment horizontal="center"/>
    </xf>
    <xf numFmtId="20" fontId="0" fillId="18" borderId="13" xfId="0" applyNumberFormat="1" applyFont="1" applyFill="1" applyBorder="1" applyAlignment="1">
      <alignment horizontal="center"/>
    </xf>
    <xf numFmtId="1" fontId="13" fillId="18" borderId="24" xfId="0" applyNumberFormat="1" applyFont="1" applyFill="1" applyBorder="1" applyAlignment="1">
      <alignment horizontal="center"/>
    </xf>
    <xf numFmtId="1" fontId="13" fillId="18" borderId="25" xfId="0" applyNumberFormat="1" applyFont="1" applyFill="1" applyBorder="1" applyAlignment="1">
      <alignment horizontal="center"/>
    </xf>
    <xf numFmtId="1" fontId="13" fillId="18" borderId="26" xfId="0" applyNumberFormat="1" applyFont="1" applyFill="1" applyBorder="1" applyAlignment="1">
      <alignment horizontal="center"/>
    </xf>
    <xf numFmtId="1" fontId="13" fillId="18" borderId="27" xfId="0" applyNumberFormat="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shrinkToFit="1"/>
    </xf>
    <xf numFmtId="0" fontId="8" fillId="26" borderId="29" xfId="0" applyFont="1" applyFill="1" applyBorder="1" applyAlignment="1">
      <alignment horizontal="center" vertical="center" shrinkToFit="1"/>
    </xf>
    <xf numFmtId="0" fontId="8" fillId="26" borderId="30" xfId="0" applyFont="1" applyFill="1" applyBorder="1" applyAlignment="1">
      <alignment horizontal="center" vertical="center" shrinkToFit="1"/>
    </xf>
    <xf numFmtId="0" fontId="8" fillId="26" borderId="31" xfId="0" applyFont="1" applyFill="1" applyBorder="1" applyAlignment="1">
      <alignment horizontal="center" vertical="center" shrinkToFit="1"/>
    </xf>
    <xf numFmtId="1" fontId="11" fillId="9" borderId="32" xfId="0" applyNumberFormat="1" applyFont="1" applyFill="1" applyBorder="1" applyAlignment="1">
      <alignment horizontal="center" vertical="center"/>
    </xf>
    <xf numFmtId="1" fontId="11" fillId="9" borderId="33" xfId="0" applyNumberFormat="1" applyFont="1" applyFill="1" applyBorder="1" applyAlignment="1">
      <alignment horizontal="center" vertical="center"/>
    </xf>
    <xf numFmtId="1" fontId="11" fillId="9" borderId="34" xfId="0" applyNumberFormat="1" applyFont="1" applyFill="1" applyBorder="1" applyAlignment="1">
      <alignment horizontal="center" vertical="center"/>
    </xf>
    <xf numFmtId="0" fontId="23" fillId="26" borderId="30" xfId="0" applyFont="1" applyFill="1" applyBorder="1" applyAlignment="1">
      <alignment horizontal="center" vertical="center" shrinkToFit="1"/>
    </xf>
    <xf numFmtId="0" fontId="23" fillId="26" borderId="31" xfId="0" applyFont="1" applyFill="1" applyBorder="1" applyAlignment="1">
      <alignment horizontal="center" vertical="center" shrinkToFit="1"/>
    </xf>
    <xf numFmtId="0" fontId="8" fillId="26" borderId="35" xfId="0" applyFont="1" applyFill="1" applyBorder="1" applyAlignment="1">
      <alignment horizontal="center" vertical="center" shrinkToFit="1"/>
    </xf>
    <xf numFmtId="1" fontId="11" fillId="0" borderId="34" xfId="0" applyNumberFormat="1" applyFont="1" applyFill="1" applyBorder="1" applyAlignment="1">
      <alignment horizontal="center" vertical="center"/>
    </xf>
    <xf numFmtId="1" fontId="11" fillId="7" borderId="36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9" borderId="38" xfId="0" applyNumberFormat="1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textRotation="255" wrapText="1"/>
    </xf>
    <xf numFmtId="0" fontId="4" fillId="27" borderId="40" xfId="0" applyFont="1" applyFill="1" applyBorder="1" applyAlignment="1">
      <alignment horizontal="center" vertical="center" textRotation="255" wrapText="1"/>
    </xf>
    <xf numFmtId="1" fontId="11" fillId="0" borderId="39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7" borderId="41" xfId="0" applyNumberFormat="1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/>
    </xf>
    <xf numFmtId="0" fontId="8" fillId="26" borderId="43" xfId="0" applyFont="1" applyFill="1" applyBorder="1" applyAlignment="1">
      <alignment horizontal="left" vertical="center" shrinkToFit="1"/>
    </xf>
    <xf numFmtId="0" fontId="8" fillId="26" borderId="44" xfId="0" applyFont="1" applyFill="1" applyBorder="1" applyAlignment="1">
      <alignment horizontal="left" vertical="center" shrinkToFit="1"/>
    </xf>
    <xf numFmtId="0" fontId="8" fillId="26" borderId="45" xfId="0" applyFont="1" applyFill="1" applyBorder="1" applyAlignment="1">
      <alignment horizontal="left" vertical="center" shrinkToFit="1"/>
    </xf>
    <xf numFmtId="0" fontId="8" fillId="26" borderId="46" xfId="0" applyFont="1" applyFill="1" applyBorder="1" applyAlignment="1">
      <alignment horizontal="left" vertical="center" shrinkToFit="1"/>
    </xf>
    <xf numFmtId="0" fontId="7" fillId="26" borderId="47" xfId="0" applyFont="1" applyFill="1" applyBorder="1" applyAlignment="1">
      <alignment horizontal="center" vertical="center" shrinkToFit="1"/>
    </xf>
    <xf numFmtId="0" fontId="8" fillId="26" borderId="48" xfId="0" applyFont="1" applyFill="1" applyBorder="1" applyAlignment="1">
      <alignment vertical="center" shrinkToFit="1"/>
    </xf>
    <xf numFmtId="0" fontId="8" fillId="26" borderId="49" xfId="0" applyFont="1" applyFill="1" applyBorder="1" applyAlignment="1">
      <alignment vertical="center" shrinkToFit="1"/>
    </xf>
    <xf numFmtId="0" fontId="8" fillId="26" borderId="50" xfId="0" applyFont="1" applyFill="1" applyBorder="1" applyAlignment="1">
      <alignment vertical="center" shrinkToFit="1"/>
    </xf>
    <xf numFmtId="0" fontId="23" fillId="26" borderId="45" xfId="0" applyFont="1" applyFill="1" applyBorder="1" applyAlignment="1">
      <alignment horizontal="left" vertical="center" shrinkToFit="1"/>
    </xf>
    <xf numFmtId="0" fontId="23" fillId="26" borderId="46" xfId="0" applyFont="1" applyFill="1" applyBorder="1" applyAlignment="1">
      <alignment horizontal="left" vertical="center" shrinkToFit="1"/>
    </xf>
    <xf numFmtId="0" fontId="7" fillId="26" borderId="51" xfId="0" applyFont="1" applyFill="1" applyBorder="1" applyAlignment="1">
      <alignment horizontal="center" vertical="center" shrinkToFit="1"/>
    </xf>
    <xf numFmtId="1" fontId="13" fillId="18" borderId="21" xfId="0" applyNumberFormat="1" applyFont="1" applyFill="1" applyBorder="1" applyAlignment="1">
      <alignment horizontal="center"/>
    </xf>
    <xf numFmtId="1" fontId="13" fillId="18" borderId="52" xfId="0" applyNumberFormat="1" applyFont="1" applyFill="1" applyBorder="1" applyAlignment="1">
      <alignment horizontal="center"/>
    </xf>
    <xf numFmtId="1" fontId="13" fillId="18" borderId="53" xfId="0" applyNumberFormat="1" applyFont="1" applyFill="1" applyBorder="1" applyAlignment="1">
      <alignment horizontal="center"/>
    </xf>
    <xf numFmtId="1" fontId="13" fillId="18" borderId="54" xfId="0" applyNumberFormat="1" applyFont="1" applyFill="1" applyBorder="1" applyAlignment="1">
      <alignment horizontal="center"/>
    </xf>
    <xf numFmtId="0" fontId="8" fillId="26" borderId="55" xfId="0" applyFont="1" applyFill="1" applyBorder="1" applyAlignment="1">
      <alignment horizontal="left" vertical="center" shrinkToFit="1"/>
    </xf>
    <xf numFmtId="0" fontId="8" fillId="26" borderId="56" xfId="0" applyFont="1" applyFill="1" applyBorder="1" applyAlignment="1">
      <alignment horizontal="left" vertical="center" shrinkToFit="1"/>
    </xf>
    <xf numFmtId="0" fontId="8" fillId="26" borderId="57" xfId="0" applyFont="1" applyFill="1" applyBorder="1" applyAlignment="1">
      <alignment horizontal="left" vertical="center" shrinkToFit="1"/>
    </xf>
    <xf numFmtId="0" fontId="23" fillId="26" borderId="43" xfId="0" applyFont="1" applyFill="1" applyBorder="1" applyAlignment="1">
      <alignment horizontal="left" vertical="center" shrinkToFit="1"/>
    </xf>
    <xf numFmtId="0" fontId="23" fillId="26" borderId="44" xfId="0" applyFont="1" applyFill="1" applyBorder="1" applyAlignment="1">
      <alignment horizontal="left" vertical="center" shrinkToFit="1"/>
    </xf>
    <xf numFmtId="0" fontId="23" fillId="26" borderId="55" xfId="0" applyFont="1" applyFill="1" applyBorder="1" applyAlignment="1">
      <alignment horizontal="left" vertical="center" shrinkToFit="1"/>
    </xf>
    <xf numFmtId="0" fontId="23" fillId="26" borderId="58" xfId="0" applyFont="1" applyFill="1" applyBorder="1" applyAlignment="1">
      <alignment horizontal="left" vertical="center" shrinkToFit="1"/>
    </xf>
    <xf numFmtId="0" fontId="8" fillId="26" borderId="59" xfId="0" applyFont="1" applyFill="1" applyBorder="1" applyAlignment="1">
      <alignment vertical="center" shrinkToFit="1"/>
    </xf>
    <xf numFmtId="0" fontId="7" fillId="26" borderId="60" xfId="0" applyFont="1" applyFill="1" applyBorder="1" applyAlignment="1">
      <alignment horizontal="center" vertical="center" shrinkToFit="1"/>
    </xf>
    <xf numFmtId="0" fontId="8" fillId="26" borderId="61" xfId="0" applyFont="1" applyFill="1" applyBorder="1" applyAlignment="1">
      <alignment vertical="center" shrinkToFit="1"/>
    </xf>
    <xf numFmtId="0" fontId="8" fillId="26" borderId="62" xfId="0" applyFont="1" applyFill="1" applyBorder="1" applyAlignment="1">
      <alignment horizontal="left" vertical="center" shrinkToFit="1"/>
    </xf>
    <xf numFmtId="0" fontId="8" fillId="26" borderId="63" xfId="0" applyFont="1" applyFill="1" applyBorder="1" applyAlignment="1">
      <alignment horizontal="left" vertical="center" shrinkToFit="1"/>
    </xf>
    <xf numFmtId="0" fontId="23" fillId="26" borderId="48" xfId="0" applyFont="1" applyFill="1" applyBorder="1" applyAlignment="1">
      <alignment vertical="center" shrinkToFit="1"/>
    </xf>
    <xf numFmtId="0" fontId="23" fillId="26" borderId="50" xfId="0" applyFont="1" applyFill="1" applyBorder="1" applyAlignment="1">
      <alignment vertical="center" shrinkToFit="1"/>
    </xf>
    <xf numFmtId="0" fontId="4" fillId="28" borderId="64" xfId="0" applyFont="1" applyFill="1" applyBorder="1" applyAlignment="1">
      <alignment horizontal="center" textRotation="90"/>
    </xf>
    <xf numFmtId="0" fontId="4" fillId="28" borderId="21" xfId="0" applyFont="1" applyFill="1" applyBorder="1" applyAlignment="1">
      <alignment horizontal="center" textRotation="90"/>
    </xf>
    <xf numFmtId="0" fontId="4" fillId="28" borderId="65" xfId="0" applyFont="1" applyFill="1" applyBorder="1" applyAlignment="1">
      <alignment horizontal="center" textRotation="90"/>
    </xf>
    <xf numFmtId="0" fontId="4" fillId="28" borderId="52" xfId="0" applyFont="1" applyFill="1" applyBorder="1" applyAlignment="1">
      <alignment horizontal="center" textRotation="90"/>
    </xf>
    <xf numFmtId="16" fontId="4" fillId="28" borderId="21" xfId="0" applyNumberFormat="1" applyFont="1" applyFill="1" applyBorder="1" applyAlignment="1">
      <alignment horizontal="center"/>
    </xf>
    <xf numFmtId="0" fontId="4" fillId="28" borderId="5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2" fillId="3" borderId="64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8" fillId="26" borderId="45" xfId="0" applyFont="1" applyFill="1" applyBorder="1" applyAlignment="1">
      <alignment horizontal="center" vertical="center" shrinkToFit="1"/>
    </xf>
    <xf numFmtId="0" fontId="8" fillId="26" borderId="69" xfId="0" applyFont="1" applyFill="1" applyBorder="1" applyAlignment="1">
      <alignment horizontal="center" vertical="center" shrinkToFit="1"/>
    </xf>
    <xf numFmtId="0" fontId="8" fillId="26" borderId="46" xfId="0" applyFont="1" applyFill="1" applyBorder="1" applyAlignment="1">
      <alignment horizontal="center" vertical="center" shrinkToFit="1"/>
    </xf>
    <xf numFmtId="0" fontId="8" fillId="26" borderId="70" xfId="0" applyFont="1" applyFill="1" applyBorder="1" applyAlignment="1">
      <alignment horizontal="left" vertical="center" shrinkToFit="1"/>
    </xf>
    <xf numFmtId="0" fontId="23" fillId="26" borderId="45" xfId="0" applyFont="1" applyFill="1" applyBorder="1" applyAlignment="1">
      <alignment horizontal="center" vertical="center" shrinkToFit="1"/>
    </xf>
    <xf numFmtId="0" fontId="23" fillId="26" borderId="46" xfId="0" applyFont="1" applyFill="1" applyBorder="1" applyAlignment="1">
      <alignment horizontal="center" vertical="center" shrinkToFit="1"/>
    </xf>
    <xf numFmtId="0" fontId="8" fillId="26" borderId="66" xfId="0" applyFont="1" applyFill="1" applyBorder="1" applyAlignment="1">
      <alignment horizontal="center" vertical="center" shrinkToFit="1"/>
    </xf>
    <xf numFmtId="0" fontId="8" fillId="26" borderId="67" xfId="0" applyFont="1" applyFill="1" applyBorder="1" applyAlignment="1">
      <alignment horizontal="center" vertical="center" shrinkToFit="1"/>
    </xf>
    <xf numFmtId="1" fontId="11" fillId="0" borderId="33" xfId="0" applyNumberFormat="1" applyFont="1" applyFill="1" applyBorder="1" applyAlignment="1">
      <alignment horizontal="center" vertical="center"/>
    </xf>
    <xf numFmtId="0" fontId="8" fillId="26" borderId="71" xfId="0" applyFont="1" applyFill="1" applyBorder="1" applyAlignment="1">
      <alignment horizontal="left" vertical="center" shrinkToFit="1"/>
    </xf>
    <xf numFmtId="1" fontId="11" fillId="0" borderId="32" xfId="0" applyNumberFormat="1" applyFont="1" applyFill="1" applyBorder="1" applyAlignment="1">
      <alignment horizontal="center" vertical="center"/>
    </xf>
    <xf numFmtId="0" fontId="7" fillId="26" borderId="72" xfId="0" applyFont="1" applyFill="1" applyBorder="1" applyAlignment="1">
      <alignment horizontal="center" vertical="center" shrinkToFit="1"/>
    </xf>
    <xf numFmtId="0" fontId="8" fillId="26" borderId="48" xfId="0" applyFont="1" applyFill="1" applyBorder="1" applyAlignment="1">
      <alignment vertical="center" shrinkToFit="1"/>
    </xf>
    <xf numFmtId="0" fontId="8" fillId="26" borderId="49" xfId="0" applyFont="1" applyFill="1" applyBorder="1" applyAlignment="1">
      <alignment vertical="center" shrinkToFit="1"/>
    </xf>
    <xf numFmtId="0" fontId="8" fillId="26" borderId="48" xfId="0" applyFont="1" applyFill="1" applyBorder="1" applyAlignment="1">
      <alignment horizontal="left" vertical="center" shrinkToFit="1"/>
    </xf>
    <xf numFmtId="0" fontId="8" fillId="26" borderId="50" xfId="0" applyFont="1" applyFill="1" applyBorder="1" applyAlignment="1">
      <alignment horizontal="left" vertical="center" shrinkToFit="1"/>
    </xf>
    <xf numFmtId="0" fontId="8" fillId="26" borderId="67" xfId="0" applyFont="1" applyFill="1" applyBorder="1" applyAlignment="1">
      <alignment horizontal="left" vertical="center" shrinkToFit="1"/>
    </xf>
    <xf numFmtId="1" fontId="13" fillId="18" borderId="73" xfId="0" applyNumberFormat="1" applyFont="1" applyFill="1" applyBorder="1" applyAlignment="1">
      <alignment horizontal="center"/>
    </xf>
    <xf numFmtId="0" fontId="8" fillId="26" borderId="74" xfId="0" applyFont="1" applyFill="1" applyBorder="1" applyAlignment="1">
      <alignment horizontal="left" vertical="center" shrinkToFit="1"/>
    </xf>
    <xf numFmtId="1" fontId="11" fillId="0" borderId="75" xfId="0" applyNumberFormat="1" applyFont="1" applyFill="1" applyBorder="1" applyAlignment="1">
      <alignment horizontal="center" vertical="center"/>
    </xf>
    <xf numFmtId="0" fontId="8" fillId="26" borderId="58" xfId="0" applyFont="1" applyFill="1" applyBorder="1" applyAlignment="1">
      <alignment horizontal="left" vertical="center" shrinkToFit="1"/>
    </xf>
    <xf numFmtId="0" fontId="23" fillId="26" borderId="49" xfId="0" applyFont="1" applyFill="1" applyBorder="1" applyAlignment="1">
      <alignment vertical="center" shrinkToFit="1"/>
    </xf>
    <xf numFmtId="0" fontId="23" fillId="26" borderId="56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88</xdr:row>
      <xdr:rowOff>161925</xdr:rowOff>
    </xdr:from>
    <xdr:to>
      <xdr:col>22</xdr:col>
      <xdr:colOff>0</xdr:colOff>
      <xdr:row>88</xdr:row>
      <xdr:rowOff>161925</xdr:rowOff>
    </xdr:to>
    <xdr:sp>
      <xdr:nvSpPr>
        <xdr:cNvPr id="1" name="WordArt 1"/>
        <xdr:cNvSpPr>
          <a:spLocks/>
        </xdr:cNvSpPr>
      </xdr:nvSpPr>
      <xdr:spPr>
        <a:xfrm rot="5400000">
          <a:off x="10258425" y="15973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88</xdr:row>
      <xdr:rowOff>161925</xdr:rowOff>
    </xdr:from>
    <xdr:to>
      <xdr:col>22</xdr:col>
      <xdr:colOff>0</xdr:colOff>
      <xdr:row>88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10258425" y="15973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120</xdr:row>
      <xdr:rowOff>161925</xdr:rowOff>
    </xdr:from>
    <xdr:to>
      <xdr:col>22</xdr:col>
      <xdr:colOff>0</xdr:colOff>
      <xdr:row>120</xdr:row>
      <xdr:rowOff>161925</xdr:rowOff>
    </xdr:to>
    <xdr:sp>
      <xdr:nvSpPr>
        <xdr:cNvPr id="1" name="WordArt 1"/>
        <xdr:cNvSpPr>
          <a:spLocks/>
        </xdr:cNvSpPr>
      </xdr:nvSpPr>
      <xdr:spPr>
        <a:xfrm rot="5400000">
          <a:off x="10258425" y="21536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120</xdr:row>
      <xdr:rowOff>161925</xdr:rowOff>
    </xdr:from>
    <xdr:to>
      <xdr:col>22</xdr:col>
      <xdr:colOff>0</xdr:colOff>
      <xdr:row>120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10258425" y="21536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123</xdr:row>
      <xdr:rowOff>161925</xdr:rowOff>
    </xdr:from>
    <xdr:to>
      <xdr:col>22</xdr:col>
      <xdr:colOff>0</xdr:colOff>
      <xdr:row>123</xdr:row>
      <xdr:rowOff>161925</xdr:rowOff>
    </xdr:to>
    <xdr:sp>
      <xdr:nvSpPr>
        <xdr:cNvPr id="1" name="WordArt 1"/>
        <xdr:cNvSpPr>
          <a:spLocks/>
        </xdr:cNvSpPr>
      </xdr:nvSpPr>
      <xdr:spPr>
        <a:xfrm rot="5400000">
          <a:off x="10258425" y="21840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123</xdr:row>
      <xdr:rowOff>161925</xdr:rowOff>
    </xdr:from>
    <xdr:to>
      <xdr:col>22</xdr:col>
      <xdr:colOff>0</xdr:colOff>
      <xdr:row>123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10258425" y="21840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86</xdr:row>
      <xdr:rowOff>161925</xdr:rowOff>
    </xdr:from>
    <xdr:to>
      <xdr:col>22</xdr:col>
      <xdr:colOff>0</xdr:colOff>
      <xdr:row>86</xdr:row>
      <xdr:rowOff>161925</xdr:rowOff>
    </xdr:to>
    <xdr:sp>
      <xdr:nvSpPr>
        <xdr:cNvPr id="1" name="WordArt 1"/>
        <xdr:cNvSpPr>
          <a:spLocks/>
        </xdr:cNvSpPr>
      </xdr:nvSpPr>
      <xdr:spPr>
        <a:xfrm rot="5400000">
          <a:off x="10258425" y="15649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86</xdr:row>
      <xdr:rowOff>161925</xdr:rowOff>
    </xdr:from>
    <xdr:to>
      <xdr:col>22</xdr:col>
      <xdr:colOff>0</xdr:colOff>
      <xdr:row>86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10258425" y="15649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36"/>
  <sheetViews>
    <sheetView zoomScale="89" zoomScaleNormal="89" zoomScalePageLayoutView="0" workbookViewId="0" topLeftCell="A16">
      <selection activeCell="F31" sqref="F31:F32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24.7109375" style="0" customWidth="1"/>
    <col min="4" max="4" width="8.00390625" style="2" customWidth="1"/>
    <col min="5" max="5" width="25.28125" style="27" customWidth="1"/>
    <col min="6" max="6" width="8.00390625" style="2" customWidth="1"/>
    <col min="7" max="7" width="6.421875" style="2" customWidth="1"/>
    <col min="8" max="8" width="3.57421875" style="14" customWidth="1"/>
    <col min="9" max="9" width="6.421875" style="2" customWidth="1"/>
    <col min="10" max="10" width="3.57421875" style="14" customWidth="1"/>
    <col min="11" max="11" width="6.421875" style="2" customWidth="1"/>
    <col min="12" max="12" width="3.57421875" style="14" customWidth="1"/>
    <col min="13" max="13" width="6.421875" style="2" customWidth="1"/>
    <col min="14" max="14" width="3.57421875" style="14" customWidth="1"/>
    <col min="15" max="15" width="6.421875" style="2" customWidth="1"/>
    <col min="16" max="16" width="3.57421875" style="14" customWidth="1"/>
    <col min="17" max="17" width="6.421875" style="2" customWidth="1"/>
    <col min="18" max="18" width="3.57421875" style="14" customWidth="1"/>
    <col min="19" max="19" width="0.85546875" style="2" customWidth="1"/>
    <col min="20" max="22" width="7.140625" style="0" customWidth="1"/>
  </cols>
  <sheetData>
    <row r="1" spans="1:2" ht="12.75">
      <c r="A1" s="1"/>
      <c r="B1" s="28" t="s">
        <v>82</v>
      </c>
    </row>
    <row r="2" spans="1:2" ht="12.75">
      <c r="A2" s="1"/>
      <c r="B2" t="s">
        <v>83</v>
      </c>
    </row>
    <row r="3" ht="7.5" customHeight="1" thickBot="1"/>
    <row r="4" spans="2:22" ht="57" customHeight="1" thickTop="1">
      <c r="B4" s="96" t="s">
        <v>0</v>
      </c>
      <c r="C4" s="99" t="s">
        <v>84</v>
      </c>
      <c r="D4" s="103" t="s">
        <v>118</v>
      </c>
      <c r="E4" s="101" t="s">
        <v>30</v>
      </c>
      <c r="F4" s="36" t="s">
        <v>181</v>
      </c>
      <c r="G4" s="88" t="s">
        <v>31</v>
      </c>
      <c r="H4" s="90" t="s">
        <v>32</v>
      </c>
      <c r="I4" s="88" t="s">
        <v>39</v>
      </c>
      <c r="J4" s="90" t="s">
        <v>44</v>
      </c>
      <c r="K4" s="88" t="s">
        <v>40</v>
      </c>
      <c r="L4" s="90" t="s">
        <v>48</v>
      </c>
      <c r="M4" s="88" t="s">
        <v>41</v>
      </c>
      <c r="N4" s="90" t="s">
        <v>45</v>
      </c>
      <c r="O4" s="88" t="s">
        <v>42</v>
      </c>
      <c r="P4" s="90" t="s">
        <v>46</v>
      </c>
      <c r="Q4" s="88" t="s">
        <v>43</v>
      </c>
      <c r="R4" s="90" t="s">
        <v>47</v>
      </c>
      <c r="S4" s="3"/>
      <c r="T4" s="53" t="s">
        <v>13</v>
      </c>
      <c r="U4" s="94" t="s">
        <v>11</v>
      </c>
      <c r="V4" s="53" t="s">
        <v>81</v>
      </c>
    </row>
    <row r="5" spans="2:22" ht="72.75" customHeight="1">
      <c r="B5" s="97"/>
      <c r="C5" s="100"/>
      <c r="D5" s="104"/>
      <c r="E5" s="102"/>
      <c r="F5" s="37"/>
      <c r="G5" s="89"/>
      <c r="H5" s="91"/>
      <c r="I5" s="89"/>
      <c r="J5" s="91"/>
      <c r="K5" s="89"/>
      <c r="L5" s="91"/>
      <c r="M5" s="89"/>
      <c r="N5" s="91"/>
      <c r="O5" s="89"/>
      <c r="P5" s="91"/>
      <c r="Q5" s="89"/>
      <c r="R5" s="91"/>
      <c r="S5" s="4"/>
      <c r="T5" s="54"/>
      <c r="U5" s="95"/>
      <c r="V5" s="54"/>
    </row>
    <row r="6" spans="2:22" ht="13.5" customHeight="1" thickBot="1">
      <c r="B6" s="98"/>
      <c r="C6" s="100"/>
      <c r="D6" s="104"/>
      <c r="E6" s="102"/>
      <c r="F6" s="37"/>
      <c r="G6" s="92" t="s">
        <v>33</v>
      </c>
      <c r="H6" s="93"/>
      <c r="I6" s="92" t="s">
        <v>34</v>
      </c>
      <c r="J6" s="93"/>
      <c r="K6" s="92" t="s">
        <v>35</v>
      </c>
      <c r="L6" s="93"/>
      <c r="M6" s="92" t="s">
        <v>36</v>
      </c>
      <c r="N6" s="93"/>
      <c r="O6" s="92" t="s">
        <v>37</v>
      </c>
      <c r="P6" s="93"/>
      <c r="Q6" s="92" t="s">
        <v>38</v>
      </c>
      <c r="R6" s="93"/>
      <c r="S6" s="16"/>
      <c r="T6" s="54"/>
      <c r="U6" s="95"/>
      <c r="V6" s="54"/>
    </row>
    <row r="7" spans="2:22" ht="13.5" customHeight="1" thickBot="1" thickTop="1">
      <c r="B7" s="82" t="s">
        <v>1</v>
      </c>
      <c r="C7" s="83" t="s">
        <v>49</v>
      </c>
      <c r="D7" s="111">
        <v>1787</v>
      </c>
      <c r="E7" s="84" t="s">
        <v>51</v>
      </c>
      <c r="F7" s="38">
        <v>1997</v>
      </c>
      <c r="G7" s="17" t="s">
        <v>50</v>
      </c>
      <c r="H7" s="18" t="s">
        <v>1</v>
      </c>
      <c r="I7" s="30" t="s">
        <v>50</v>
      </c>
      <c r="J7" s="18" t="s">
        <v>1</v>
      </c>
      <c r="K7" s="17"/>
      <c r="L7" s="18"/>
      <c r="M7" s="17"/>
      <c r="N7" s="18"/>
      <c r="O7" s="17"/>
      <c r="P7" s="18"/>
      <c r="Q7" s="17"/>
      <c r="R7" s="18"/>
      <c r="S7" s="19"/>
      <c r="T7" s="42">
        <f>IF(V7&lt;=4,SUM(G8:R8),LARGE(G8:R8,1)+LARGE(G8:R8,2)+LARGE(G8:R8,3)+LARGE(G8:R8,4))</f>
        <v>100</v>
      </c>
      <c r="U7" s="55">
        <f>SUM(G8:R8)</f>
        <v>100</v>
      </c>
      <c r="V7" s="57">
        <f>COUNT(G8:R8)</f>
        <v>2</v>
      </c>
    </row>
    <row r="8" spans="2:22" s="8" customFormat="1" ht="13.5" customHeight="1" thickBot="1" thickTop="1">
      <c r="B8" s="63"/>
      <c r="C8" s="65"/>
      <c r="D8" s="112"/>
      <c r="E8" s="85"/>
      <c r="F8" s="39"/>
      <c r="G8" s="70">
        <v>50</v>
      </c>
      <c r="H8" s="71"/>
      <c r="I8" s="70">
        <v>50</v>
      </c>
      <c r="J8" s="71"/>
      <c r="K8" s="70"/>
      <c r="L8" s="71"/>
      <c r="M8" s="70"/>
      <c r="N8" s="71"/>
      <c r="O8" s="70"/>
      <c r="P8" s="71"/>
      <c r="Q8" s="70"/>
      <c r="R8" s="71"/>
      <c r="S8" s="10"/>
      <c r="T8" s="43"/>
      <c r="U8" s="56"/>
      <c r="V8" s="58"/>
    </row>
    <row r="9" spans="1:22" ht="13.5" customHeight="1" thickBot="1" thickTop="1">
      <c r="A9" s="26"/>
      <c r="B9" s="63" t="s">
        <v>4</v>
      </c>
      <c r="C9" s="64" t="s">
        <v>56</v>
      </c>
      <c r="D9" s="105">
        <v>1749</v>
      </c>
      <c r="E9" s="59" t="s">
        <v>69</v>
      </c>
      <c r="F9" s="40">
        <v>1998</v>
      </c>
      <c r="G9" s="7" t="s">
        <v>76</v>
      </c>
      <c r="H9" s="12" t="s">
        <v>3</v>
      </c>
      <c r="I9" s="31" t="s">
        <v>114</v>
      </c>
      <c r="J9" s="12" t="s">
        <v>4</v>
      </c>
      <c r="K9" s="7"/>
      <c r="L9" s="12"/>
      <c r="M9" s="7"/>
      <c r="N9" s="12"/>
      <c r="O9" s="7"/>
      <c r="P9" s="12"/>
      <c r="Q9" s="7"/>
      <c r="R9" s="12"/>
      <c r="S9" s="5"/>
      <c r="T9" s="44">
        <f>IF(V9&lt;=4,SUM(G10:R10),LARGE(G10:R10,1)+LARGE(G10:R10,2)+LARGE(G10:R10,3)+LARGE(G10:R10,4))</f>
        <v>73</v>
      </c>
      <c r="U9" s="48">
        <f>SUM(G10:R10)</f>
        <v>73</v>
      </c>
      <c r="V9" s="49">
        <f>COUNT(G10:R10)</f>
        <v>2</v>
      </c>
    </row>
    <row r="10" spans="1:22" ht="13.5" customHeight="1" thickBot="1" thickTop="1">
      <c r="A10" s="26"/>
      <c r="B10" s="63"/>
      <c r="C10" s="66"/>
      <c r="D10" s="107"/>
      <c r="E10" s="60"/>
      <c r="F10" s="41"/>
      <c r="G10" s="32">
        <v>28</v>
      </c>
      <c r="H10" s="33"/>
      <c r="I10" s="32">
        <v>45</v>
      </c>
      <c r="J10" s="33"/>
      <c r="K10" s="32"/>
      <c r="L10" s="33"/>
      <c r="M10" s="32"/>
      <c r="N10" s="33"/>
      <c r="O10" s="32"/>
      <c r="P10" s="33"/>
      <c r="Q10" s="32"/>
      <c r="R10" s="33"/>
      <c r="S10" s="10"/>
      <c r="T10" s="44"/>
      <c r="U10" s="48"/>
      <c r="V10" s="49"/>
    </row>
    <row r="11" spans="1:22" ht="13.5" customHeight="1" thickBot="1" thickTop="1">
      <c r="A11" s="26"/>
      <c r="B11" s="63" t="s">
        <v>2</v>
      </c>
      <c r="C11" s="64" t="s">
        <v>60</v>
      </c>
      <c r="D11" s="105">
        <v>1100</v>
      </c>
      <c r="E11" s="59" t="s">
        <v>73</v>
      </c>
      <c r="F11" s="40">
        <v>1996</v>
      </c>
      <c r="G11" s="7" t="s">
        <v>78</v>
      </c>
      <c r="H11" s="12" t="s">
        <v>8</v>
      </c>
      <c r="I11" s="31" t="s">
        <v>115</v>
      </c>
      <c r="J11" s="12" t="s">
        <v>2</v>
      </c>
      <c r="K11" s="7"/>
      <c r="L11" s="12"/>
      <c r="M11" s="7"/>
      <c r="N11" s="12"/>
      <c r="O11" s="7"/>
      <c r="P11" s="12"/>
      <c r="Q11" s="7"/>
      <c r="R11" s="12"/>
      <c r="S11" s="6"/>
      <c r="T11" s="44">
        <f>IF(V11&lt;=4,SUM(G12:R12),LARGE(G12:R12,1)+LARGE(G12:R12,2)+LARGE(G12:R12,3)+LARGE(G12:R12,4))</f>
        <v>57</v>
      </c>
      <c r="U11" s="48">
        <f>SUM(G12:R12)</f>
        <v>57</v>
      </c>
      <c r="V11" s="49">
        <f>COUNT(G12:R12)</f>
        <v>2</v>
      </c>
    </row>
    <row r="12" spans="1:22" ht="13.5" customHeight="1" thickBot="1" thickTop="1">
      <c r="A12" s="26"/>
      <c r="B12" s="63"/>
      <c r="C12" s="66"/>
      <c r="D12" s="107"/>
      <c r="E12" s="60"/>
      <c r="F12" s="41"/>
      <c r="G12" s="32">
        <v>16</v>
      </c>
      <c r="H12" s="33"/>
      <c r="I12" s="32">
        <v>41</v>
      </c>
      <c r="J12" s="33"/>
      <c r="K12" s="32"/>
      <c r="L12" s="33"/>
      <c r="M12" s="32"/>
      <c r="N12" s="33"/>
      <c r="O12" s="32"/>
      <c r="P12" s="33"/>
      <c r="Q12" s="32"/>
      <c r="R12" s="33"/>
      <c r="S12" s="9"/>
      <c r="T12" s="44"/>
      <c r="U12" s="48"/>
      <c r="V12" s="49"/>
    </row>
    <row r="13" spans="2:22" ht="13.5" customHeight="1" thickBot="1" thickTop="1">
      <c r="B13" s="63" t="s">
        <v>12</v>
      </c>
      <c r="C13" s="64" t="s">
        <v>55</v>
      </c>
      <c r="D13" s="105">
        <v>1400</v>
      </c>
      <c r="E13" s="59" t="s">
        <v>68</v>
      </c>
      <c r="F13" s="40">
        <v>1997</v>
      </c>
      <c r="G13" s="7" t="s">
        <v>76</v>
      </c>
      <c r="H13" s="12" t="s">
        <v>6</v>
      </c>
      <c r="I13" s="31" t="s">
        <v>77</v>
      </c>
      <c r="J13" s="12" t="s">
        <v>5</v>
      </c>
      <c r="K13" s="7"/>
      <c r="L13" s="12"/>
      <c r="M13" s="7"/>
      <c r="N13" s="12"/>
      <c r="O13" s="7"/>
      <c r="P13" s="12"/>
      <c r="Q13" s="7"/>
      <c r="R13" s="12"/>
      <c r="S13" s="6"/>
      <c r="T13" s="44">
        <f>IF(V13&lt;=4,SUM(G14:R14),LARGE(G14:R14,1)+LARGE(G14:R14,2)+LARGE(G14:R14,3)+LARGE(G14:R14,4))</f>
        <v>57</v>
      </c>
      <c r="U13" s="48">
        <f>SUM(G14:R14)</f>
        <v>57</v>
      </c>
      <c r="V13" s="49">
        <f>COUNT(G14:R14)</f>
        <v>2</v>
      </c>
    </row>
    <row r="14" spans="2:22" s="8" customFormat="1" ht="13.5" customHeight="1" thickBot="1" thickTop="1">
      <c r="B14" s="63"/>
      <c r="C14" s="66"/>
      <c r="D14" s="107"/>
      <c r="E14" s="60"/>
      <c r="F14" s="41"/>
      <c r="G14" s="32">
        <v>32</v>
      </c>
      <c r="H14" s="33"/>
      <c r="I14" s="32">
        <v>25</v>
      </c>
      <c r="J14" s="33"/>
      <c r="K14" s="32"/>
      <c r="L14" s="33"/>
      <c r="M14" s="32"/>
      <c r="N14" s="33"/>
      <c r="O14" s="32"/>
      <c r="P14" s="33"/>
      <c r="Q14" s="32"/>
      <c r="R14" s="33"/>
      <c r="S14" s="9"/>
      <c r="T14" s="44"/>
      <c r="U14" s="48"/>
      <c r="V14" s="49"/>
    </row>
    <row r="15" spans="2:22" ht="13.5" customHeight="1" thickBot="1" thickTop="1">
      <c r="B15" s="63" t="s">
        <v>6</v>
      </c>
      <c r="C15" s="64" t="s">
        <v>61</v>
      </c>
      <c r="D15" s="105">
        <v>1263</v>
      </c>
      <c r="E15" s="59" t="s">
        <v>74</v>
      </c>
      <c r="F15" s="40">
        <v>1998</v>
      </c>
      <c r="G15" s="7" t="s">
        <v>78</v>
      </c>
      <c r="H15" s="12" t="s">
        <v>10</v>
      </c>
      <c r="I15" s="31" t="s">
        <v>76</v>
      </c>
      <c r="J15" s="12" t="s">
        <v>12</v>
      </c>
      <c r="K15" s="7"/>
      <c r="L15" s="12"/>
      <c r="M15" s="7"/>
      <c r="N15" s="12"/>
      <c r="O15" s="7"/>
      <c r="P15" s="12"/>
      <c r="Q15" s="7"/>
      <c r="R15" s="12"/>
      <c r="S15" s="6"/>
      <c r="T15" s="44">
        <f>IF(V15&lt;=4,SUM(G16:R16),LARGE(G16:R16,1)+LARGE(G16:R16,2)+LARGE(G16:R16,3)+LARGE(G16:R16,4))</f>
        <v>50</v>
      </c>
      <c r="U15" s="48">
        <f>SUM(G16:R16)</f>
        <v>50</v>
      </c>
      <c r="V15" s="49">
        <f>COUNT(G16:R16)</f>
        <v>2</v>
      </c>
    </row>
    <row r="16" spans="2:22" s="8" customFormat="1" ht="13.5" customHeight="1" thickBot="1" thickTop="1">
      <c r="B16" s="63"/>
      <c r="C16" s="66"/>
      <c r="D16" s="107"/>
      <c r="E16" s="60"/>
      <c r="F16" s="41"/>
      <c r="G16" s="72">
        <v>14</v>
      </c>
      <c r="H16" s="73"/>
      <c r="I16" s="72">
        <v>36</v>
      </c>
      <c r="J16" s="73"/>
      <c r="K16" s="72"/>
      <c r="L16" s="73"/>
      <c r="M16" s="72"/>
      <c r="N16" s="73"/>
      <c r="O16" s="72"/>
      <c r="P16" s="73"/>
      <c r="Q16" s="72"/>
      <c r="R16" s="73"/>
      <c r="S16" s="9"/>
      <c r="T16" s="44"/>
      <c r="U16" s="48"/>
      <c r="V16" s="49"/>
    </row>
    <row r="17" spans="2:22" ht="13.5" customHeight="1" thickBot="1" thickTop="1">
      <c r="B17" s="63" t="s">
        <v>3</v>
      </c>
      <c r="C17" s="61" t="s">
        <v>58</v>
      </c>
      <c r="D17" s="105">
        <v>1250</v>
      </c>
      <c r="E17" s="59" t="s">
        <v>71</v>
      </c>
      <c r="F17" s="40">
        <v>1998</v>
      </c>
      <c r="G17" s="7" t="s">
        <v>77</v>
      </c>
      <c r="H17" s="12" t="s">
        <v>7</v>
      </c>
      <c r="I17" s="31" t="s">
        <v>77</v>
      </c>
      <c r="J17" s="12" t="s">
        <v>3</v>
      </c>
      <c r="K17" s="7"/>
      <c r="L17" s="12"/>
      <c r="M17" s="7"/>
      <c r="N17" s="12"/>
      <c r="O17" s="7"/>
      <c r="P17" s="12"/>
      <c r="Q17" s="7"/>
      <c r="R17" s="12"/>
      <c r="S17" s="5"/>
      <c r="T17" s="44">
        <f>IF(V17&lt;=4,SUM(G18:R18),LARGE(G18:R18,1)+LARGE(G18:R18,2)+LARGE(G18:R18,3)+LARGE(G18:R18,4))</f>
        <v>50</v>
      </c>
      <c r="U17" s="48">
        <f>SUM(G18:R18)</f>
        <v>50</v>
      </c>
      <c r="V17" s="49">
        <f>COUNT(G18:R18)</f>
        <v>2</v>
      </c>
    </row>
    <row r="18" spans="2:22" s="8" customFormat="1" ht="13.5" customHeight="1" thickBot="1" thickTop="1">
      <c r="B18" s="63"/>
      <c r="C18" s="62"/>
      <c r="D18" s="107"/>
      <c r="E18" s="60"/>
      <c r="F18" s="41"/>
      <c r="G18" s="32">
        <v>22</v>
      </c>
      <c r="H18" s="33"/>
      <c r="I18" s="32">
        <v>28</v>
      </c>
      <c r="J18" s="33"/>
      <c r="K18" s="32"/>
      <c r="L18" s="33"/>
      <c r="M18" s="32"/>
      <c r="N18" s="33"/>
      <c r="O18" s="32"/>
      <c r="P18" s="33"/>
      <c r="Q18" s="32"/>
      <c r="R18" s="33"/>
      <c r="S18" s="10"/>
      <c r="T18" s="44"/>
      <c r="U18" s="48"/>
      <c r="V18" s="49"/>
    </row>
    <row r="19" spans="1:22" ht="13.5" customHeight="1" thickBot="1" thickTop="1">
      <c r="A19" s="26"/>
      <c r="B19" s="63" t="s">
        <v>5</v>
      </c>
      <c r="C19" s="64" t="s">
        <v>52</v>
      </c>
      <c r="D19" s="105">
        <v>1789</v>
      </c>
      <c r="E19" s="108" t="s">
        <v>65</v>
      </c>
      <c r="F19" s="40">
        <v>1997</v>
      </c>
      <c r="G19" s="7" t="s">
        <v>75</v>
      </c>
      <c r="H19" s="12" t="s">
        <v>4</v>
      </c>
      <c r="I19" s="7"/>
      <c r="J19" s="12"/>
      <c r="K19" s="7"/>
      <c r="L19" s="12"/>
      <c r="M19" s="7"/>
      <c r="N19" s="12"/>
      <c r="O19" s="7"/>
      <c r="P19" s="12"/>
      <c r="Q19" s="7"/>
      <c r="R19" s="12"/>
      <c r="S19" s="6"/>
      <c r="T19" s="44">
        <f>IF(V19&lt;=4,SUM(G20:R20),LARGE(G20:R20,1)+LARGE(G20:R20,2)+LARGE(G20:R20,3)+LARGE(G20:R20,4))</f>
        <v>45</v>
      </c>
      <c r="U19" s="48">
        <f>SUM(G20:R20)</f>
        <v>45</v>
      </c>
      <c r="V19" s="49">
        <f>COUNT(G20:R20)</f>
        <v>1</v>
      </c>
    </row>
    <row r="20" spans="1:22" ht="13.5" customHeight="1" thickBot="1" thickTop="1">
      <c r="A20" s="26"/>
      <c r="B20" s="63"/>
      <c r="C20" s="65"/>
      <c r="D20" s="107"/>
      <c r="E20" s="74"/>
      <c r="F20" s="41"/>
      <c r="G20" s="70">
        <v>45</v>
      </c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10"/>
      <c r="T20" s="44"/>
      <c r="U20" s="48"/>
      <c r="V20" s="49"/>
    </row>
    <row r="21" spans="2:22" ht="13.5" customHeight="1" thickBot="1" thickTop="1">
      <c r="B21" s="63" t="s">
        <v>7</v>
      </c>
      <c r="C21" s="67" t="s">
        <v>62</v>
      </c>
      <c r="D21" s="109">
        <v>1306</v>
      </c>
      <c r="E21" s="77" t="s">
        <v>67</v>
      </c>
      <c r="F21" s="45">
        <v>1997</v>
      </c>
      <c r="G21" s="7" t="s">
        <v>78</v>
      </c>
      <c r="H21" s="15" t="s">
        <v>16</v>
      </c>
      <c r="I21" s="31" t="s">
        <v>76</v>
      </c>
      <c r="J21" s="12" t="s">
        <v>6</v>
      </c>
      <c r="K21" s="7"/>
      <c r="L21" s="15"/>
      <c r="M21" s="7"/>
      <c r="N21" s="15"/>
      <c r="O21" s="7"/>
      <c r="P21" s="15"/>
      <c r="Q21" s="7"/>
      <c r="R21" s="15"/>
      <c r="S21" s="6"/>
      <c r="T21" s="44">
        <f>IF(V21&lt;=4,SUM(G22:R22),LARGE(G22:R22,1)+LARGE(G22:R22,2)+LARGE(G22:R22,3)+LARGE(G22:R22,4))</f>
        <v>44</v>
      </c>
      <c r="U21" s="48">
        <f>SUM(G22:R22)</f>
        <v>44</v>
      </c>
      <c r="V21" s="49">
        <f>COUNT(G22:R22)</f>
        <v>2</v>
      </c>
    </row>
    <row r="22" spans="2:22" s="8" customFormat="1" ht="13.5" customHeight="1" thickBot="1" thickTop="1">
      <c r="B22" s="63"/>
      <c r="C22" s="68"/>
      <c r="D22" s="110"/>
      <c r="E22" s="78"/>
      <c r="F22" s="46"/>
      <c r="G22" s="32">
        <v>12</v>
      </c>
      <c r="H22" s="33"/>
      <c r="I22" s="32">
        <v>32</v>
      </c>
      <c r="J22" s="33"/>
      <c r="K22" s="32"/>
      <c r="L22" s="33"/>
      <c r="M22" s="32"/>
      <c r="N22" s="33"/>
      <c r="O22" s="32"/>
      <c r="P22" s="33"/>
      <c r="Q22" s="32"/>
      <c r="R22" s="33"/>
      <c r="S22" s="11"/>
      <c r="T22" s="44"/>
      <c r="U22" s="48"/>
      <c r="V22" s="49"/>
    </row>
    <row r="23" spans="1:22" ht="13.5" customHeight="1" thickBot="1" thickTop="1">
      <c r="A23" s="26"/>
      <c r="B23" s="63" t="s">
        <v>9</v>
      </c>
      <c r="C23" s="64" t="s">
        <v>53</v>
      </c>
      <c r="D23" s="105">
        <v>1627</v>
      </c>
      <c r="E23" s="108" t="s">
        <v>66</v>
      </c>
      <c r="F23" s="40">
        <v>1997</v>
      </c>
      <c r="G23" s="7" t="s">
        <v>75</v>
      </c>
      <c r="H23" s="12" t="s">
        <v>2</v>
      </c>
      <c r="I23" s="7"/>
      <c r="J23" s="12"/>
      <c r="K23" s="7"/>
      <c r="L23" s="12"/>
      <c r="M23" s="7"/>
      <c r="N23" s="12"/>
      <c r="O23" s="7"/>
      <c r="P23" s="12"/>
      <c r="Q23" s="7"/>
      <c r="R23" s="12"/>
      <c r="S23" s="5"/>
      <c r="T23" s="44">
        <f>IF(V23&lt;=4,SUM(G24:R24),LARGE(G24:R24,1)+LARGE(G24:R24,2)+LARGE(G24:R24,3)+LARGE(G24:R24,4))</f>
        <v>41</v>
      </c>
      <c r="U23" s="48">
        <f>SUM(G24:R24)</f>
        <v>41</v>
      </c>
      <c r="V23" s="49">
        <f>COUNT(G24:R24)</f>
        <v>1</v>
      </c>
    </row>
    <row r="24" spans="1:22" ht="13.5" customHeight="1" thickBot="1" thickTop="1">
      <c r="A24" s="26"/>
      <c r="B24" s="63"/>
      <c r="C24" s="66"/>
      <c r="D24" s="107"/>
      <c r="E24" s="108"/>
      <c r="F24" s="41"/>
      <c r="G24" s="32">
        <v>41</v>
      </c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9"/>
      <c r="T24" s="44"/>
      <c r="U24" s="48"/>
      <c r="V24" s="49"/>
    </row>
    <row r="25" spans="2:22" ht="13.5" customHeight="1" thickBot="1" thickTop="1">
      <c r="B25" s="63" t="s">
        <v>8</v>
      </c>
      <c r="C25" s="64" t="s">
        <v>59</v>
      </c>
      <c r="D25" s="105">
        <v>1400</v>
      </c>
      <c r="E25" s="74" t="s">
        <v>72</v>
      </c>
      <c r="F25" s="40">
        <v>1998</v>
      </c>
      <c r="G25" s="7" t="s">
        <v>77</v>
      </c>
      <c r="H25" s="15" t="s">
        <v>9</v>
      </c>
      <c r="I25" s="31" t="s">
        <v>78</v>
      </c>
      <c r="J25" s="12" t="s">
        <v>7</v>
      </c>
      <c r="K25" s="7"/>
      <c r="L25" s="15"/>
      <c r="M25" s="7"/>
      <c r="N25" s="15"/>
      <c r="O25" s="7"/>
      <c r="P25" s="15"/>
      <c r="Q25" s="7"/>
      <c r="R25" s="15"/>
      <c r="S25" s="6"/>
      <c r="T25" s="44">
        <f>IF(V25&lt;=4,SUM(G26:R26),LARGE(G26:R26,1)+LARGE(G26:R26,2)+LARGE(G26:R26,3)+LARGE(G26:R26,4))</f>
        <v>41</v>
      </c>
      <c r="U25" s="48">
        <f>SUM(G26:R26)</f>
        <v>41</v>
      </c>
      <c r="V25" s="49">
        <f>COUNT(G26:R26)</f>
        <v>2</v>
      </c>
    </row>
    <row r="26" spans="2:22" s="8" customFormat="1" ht="13.5" customHeight="1" thickBot="1" thickTop="1">
      <c r="B26" s="63"/>
      <c r="C26" s="65"/>
      <c r="D26" s="107"/>
      <c r="E26" s="75"/>
      <c r="F26" s="41"/>
      <c r="G26" s="70">
        <v>19</v>
      </c>
      <c r="H26" s="71"/>
      <c r="I26" s="70">
        <v>22</v>
      </c>
      <c r="J26" s="71"/>
      <c r="K26" s="70"/>
      <c r="L26" s="71"/>
      <c r="M26" s="70"/>
      <c r="N26" s="71"/>
      <c r="O26" s="70"/>
      <c r="P26" s="71"/>
      <c r="Q26" s="70"/>
      <c r="R26" s="71"/>
      <c r="S26" s="10"/>
      <c r="T26" s="44"/>
      <c r="U26" s="48"/>
      <c r="V26" s="49"/>
    </row>
    <row r="27" spans="2:22" ht="13.5" customHeight="1" thickBot="1" thickTop="1">
      <c r="B27" s="63" t="s">
        <v>10</v>
      </c>
      <c r="C27" s="61" t="s">
        <v>54</v>
      </c>
      <c r="D27" s="105">
        <v>2016</v>
      </c>
      <c r="E27" s="59" t="s">
        <v>67</v>
      </c>
      <c r="F27" s="40">
        <v>1998</v>
      </c>
      <c r="G27" s="7" t="s">
        <v>76</v>
      </c>
      <c r="H27" s="15" t="s">
        <v>12</v>
      </c>
      <c r="I27" s="7"/>
      <c r="J27" s="15"/>
      <c r="K27" s="7"/>
      <c r="L27" s="15"/>
      <c r="M27" s="7"/>
      <c r="N27" s="15"/>
      <c r="O27" s="7"/>
      <c r="P27" s="15"/>
      <c r="Q27" s="7"/>
      <c r="R27" s="15"/>
      <c r="S27" s="6"/>
      <c r="T27" s="44">
        <f>IF(V27&lt;=4,SUM(G28:R28),LARGE(G28:R28,1)+LARGE(G28:R28,2)+LARGE(G28:R28,3)+LARGE(G28:R28,4))</f>
        <v>36</v>
      </c>
      <c r="U27" s="48">
        <f>SUM(G28:R28)</f>
        <v>36</v>
      </c>
      <c r="V27" s="49">
        <f>COUNT(G28:R28)</f>
        <v>1</v>
      </c>
    </row>
    <row r="28" spans="2:22" s="8" customFormat="1" ht="13.5" customHeight="1" thickBot="1" thickTop="1">
      <c r="B28" s="63"/>
      <c r="C28" s="62"/>
      <c r="D28" s="107"/>
      <c r="E28" s="60"/>
      <c r="F28" s="41"/>
      <c r="G28" s="32">
        <v>36</v>
      </c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11"/>
      <c r="T28" s="44"/>
      <c r="U28" s="48"/>
      <c r="V28" s="49"/>
    </row>
    <row r="29" spans="2:22" ht="13.5" customHeight="1" thickBot="1" thickTop="1">
      <c r="B29" s="63" t="s">
        <v>16</v>
      </c>
      <c r="C29" s="86" t="s">
        <v>57</v>
      </c>
      <c r="D29" s="109">
        <v>1838</v>
      </c>
      <c r="E29" s="79" t="s">
        <v>70</v>
      </c>
      <c r="F29" s="45">
        <v>1997</v>
      </c>
      <c r="G29" s="7" t="s">
        <v>77</v>
      </c>
      <c r="H29" s="12" t="s">
        <v>5</v>
      </c>
      <c r="I29" s="7"/>
      <c r="J29" s="12"/>
      <c r="K29" s="7"/>
      <c r="L29" s="12"/>
      <c r="M29" s="7"/>
      <c r="N29" s="12"/>
      <c r="O29" s="7"/>
      <c r="P29" s="12"/>
      <c r="Q29" s="7"/>
      <c r="R29" s="12"/>
      <c r="S29" s="6"/>
      <c r="T29" s="44">
        <f>IF(V29&lt;=4,SUM(G30:R30),LARGE(G30:R30,1)+LARGE(G30:R30,2)+LARGE(G30:R30,3)+LARGE(G30:R30,4))</f>
        <v>25</v>
      </c>
      <c r="U29" s="48">
        <f>SUM(G30:R30)</f>
        <v>25</v>
      </c>
      <c r="V29" s="49">
        <f>COUNT(G30:R30)</f>
        <v>1</v>
      </c>
    </row>
    <row r="30" spans="2:22" s="8" customFormat="1" ht="13.5" customHeight="1" thickBot="1" thickTop="1">
      <c r="B30" s="63"/>
      <c r="C30" s="87"/>
      <c r="D30" s="110"/>
      <c r="E30" s="80"/>
      <c r="F30" s="46"/>
      <c r="G30" s="32">
        <v>25</v>
      </c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9"/>
      <c r="T30" s="44"/>
      <c r="U30" s="48"/>
      <c r="V30" s="49"/>
    </row>
    <row r="31" spans="2:22" ht="13.5" customHeight="1" thickBot="1" thickTop="1">
      <c r="B31" s="63" t="s">
        <v>14</v>
      </c>
      <c r="C31" s="64" t="s">
        <v>180</v>
      </c>
      <c r="D31" s="105">
        <v>1000</v>
      </c>
      <c r="E31" s="59" t="s">
        <v>67</v>
      </c>
      <c r="F31" s="40">
        <v>1998</v>
      </c>
      <c r="G31" s="7"/>
      <c r="H31" s="12"/>
      <c r="I31" s="31" t="s">
        <v>80</v>
      </c>
      <c r="J31" s="12" t="s">
        <v>9</v>
      </c>
      <c r="K31" s="7"/>
      <c r="L31" s="12"/>
      <c r="M31" s="7"/>
      <c r="N31" s="12"/>
      <c r="O31" s="7"/>
      <c r="P31" s="12"/>
      <c r="Q31" s="7"/>
      <c r="R31" s="12"/>
      <c r="S31" s="6"/>
      <c r="T31" s="44">
        <f>IF(V31&lt;=4,SUM(G32:R32),LARGE(G32:R32,1)+LARGE(G32:R32,2)+LARGE(G32:R32,3)+LARGE(G32:R32,4))</f>
        <v>19</v>
      </c>
      <c r="U31" s="48">
        <f>SUM(G32:R32)</f>
        <v>19</v>
      </c>
      <c r="V31" s="49">
        <f>COUNT(G32:R32)</f>
        <v>1</v>
      </c>
    </row>
    <row r="32" spans="2:22" s="8" customFormat="1" ht="13.5" customHeight="1" thickBot="1" thickTop="1">
      <c r="B32" s="63"/>
      <c r="C32" s="66"/>
      <c r="D32" s="107"/>
      <c r="E32" s="60"/>
      <c r="F32" s="41"/>
      <c r="G32" s="32"/>
      <c r="H32" s="33"/>
      <c r="I32" s="32">
        <v>19</v>
      </c>
      <c r="J32" s="33"/>
      <c r="K32" s="32"/>
      <c r="L32" s="33"/>
      <c r="M32" s="32"/>
      <c r="N32" s="33"/>
      <c r="O32" s="32"/>
      <c r="P32" s="33"/>
      <c r="Q32" s="32"/>
      <c r="R32" s="33"/>
      <c r="S32" s="10"/>
      <c r="T32" s="44"/>
      <c r="U32" s="48"/>
      <c r="V32" s="49"/>
    </row>
    <row r="33" spans="2:22" ht="13.5" customHeight="1" thickBot="1" thickTop="1">
      <c r="B33" s="63" t="s">
        <v>15</v>
      </c>
      <c r="C33" s="61" t="s">
        <v>63</v>
      </c>
      <c r="D33" s="105">
        <v>1000</v>
      </c>
      <c r="E33" s="59" t="s">
        <v>66</v>
      </c>
      <c r="F33" s="40">
        <v>1997</v>
      </c>
      <c r="G33" s="7" t="s">
        <v>79</v>
      </c>
      <c r="H33" s="15" t="s">
        <v>14</v>
      </c>
      <c r="I33" s="7"/>
      <c r="J33" s="15"/>
      <c r="K33" s="7"/>
      <c r="L33" s="15"/>
      <c r="M33" s="7"/>
      <c r="N33" s="15"/>
      <c r="O33" s="7"/>
      <c r="P33" s="15"/>
      <c r="Q33" s="7"/>
      <c r="R33" s="15"/>
      <c r="S33" s="5"/>
      <c r="T33" s="44">
        <f>IF(V33&lt;=4,SUM(G34:R34),LARGE(G34:R34,1)+LARGE(G34:R34,2)+LARGE(G34:R34,3)+LARGE(G34:R34,4))</f>
        <v>10</v>
      </c>
      <c r="U33" s="48">
        <f>SUM(G34:R34)</f>
        <v>10</v>
      </c>
      <c r="V33" s="49">
        <f>COUNT(G34:R34)</f>
        <v>1</v>
      </c>
    </row>
    <row r="34" spans="2:22" s="8" customFormat="1" ht="13.5" customHeight="1" thickBot="1" thickTop="1">
      <c r="B34" s="63"/>
      <c r="C34" s="62"/>
      <c r="D34" s="107"/>
      <c r="E34" s="60"/>
      <c r="F34" s="41"/>
      <c r="G34" s="32">
        <v>10</v>
      </c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11"/>
      <c r="T34" s="44"/>
      <c r="U34" s="48"/>
      <c r="V34" s="49"/>
    </row>
    <row r="35" spans="2:22" ht="13.5" customHeight="1" thickBot="1" thickTop="1">
      <c r="B35" s="63" t="s">
        <v>17</v>
      </c>
      <c r="C35" s="64" t="s">
        <v>64</v>
      </c>
      <c r="D35" s="105">
        <v>1250</v>
      </c>
      <c r="E35" s="59" t="s">
        <v>70</v>
      </c>
      <c r="F35" s="40">
        <v>1998</v>
      </c>
      <c r="G35" s="7" t="s">
        <v>80</v>
      </c>
      <c r="H35" s="15" t="s">
        <v>15</v>
      </c>
      <c r="I35" s="7"/>
      <c r="J35" s="15"/>
      <c r="K35" s="7"/>
      <c r="L35" s="15"/>
      <c r="M35" s="7"/>
      <c r="N35" s="15"/>
      <c r="O35" s="7"/>
      <c r="P35" s="15"/>
      <c r="Q35" s="7"/>
      <c r="R35" s="15"/>
      <c r="S35" s="6"/>
      <c r="T35" s="44">
        <f>IF(V35&lt;=4,SUM(G36:R36),LARGE(G36:R36,1)+LARGE(G36:R36,2)+LARGE(G36:R36,3)+LARGE(G36:R36,4))</f>
        <v>8</v>
      </c>
      <c r="U35" s="48">
        <f>SUM(G36:R36)</f>
        <v>8</v>
      </c>
      <c r="V35" s="49">
        <f>COUNT(G36:R36)</f>
        <v>1</v>
      </c>
    </row>
    <row r="36" spans="2:22" s="8" customFormat="1" ht="13.5" customHeight="1" thickBot="1" thickTop="1">
      <c r="B36" s="69"/>
      <c r="C36" s="81"/>
      <c r="D36" s="106"/>
      <c r="E36" s="76"/>
      <c r="F36" s="47"/>
      <c r="G36" s="34">
        <v>8</v>
      </c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29"/>
      <c r="T36" s="52"/>
      <c r="U36" s="51"/>
      <c r="V36" s="50"/>
    </row>
    <row r="37" ht="13.5" thickTop="1"/>
  </sheetData>
  <sheetProtection/>
  <mergeCells count="236">
    <mergeCell ref="D17:D18"/>
    <mergeCell ref="D25:D26"/>
    <mergeCell ref="D11:D12"/>
    <mergeCell ref="D15:D16"/>
    <mergeCell ref="D21:D22"/>
    <mergeCell ref="D19:D20"/>
    <mergeCell ref="D23:D24"/>
    <mergeCell ref="D13:D14"/>
    <mergeCell ref="D35:D36"/>
    <mergeCell ref="D31:D32"/>
    <mergeCell ref="B19:B20"/>
    <mergeCell ref="C19:C20"/>
    <mergeCell ref="B23:B24"/>
    <mergeCell ref="C23:C24"/>
    <mergeCell ref="D33:D34"/>
    <mergeCell ref="D29:D30"/>
    <mergeCell ref="D27:D28"/>
    <mergeCell ref="V23:V24"/>
    <mergeCell ref="G24:H24"/>
    <mergeCell ref="I24:J24"/>
    <mergeCell ref="K24:L24"/>
    <mergeCell ref="M24:N24"/>
    <mergeCell ref="O24:P24"/>
    <mergeCell ref="Q24:R24"/>
    <mergeCell ref="Q8:R8"/>
    <mergeCell ref="M8:N8"/>
    <mergeCell ref="M30:N30"/>
    <mergeCell ref="Q4:Q5"/>
    <mergeCell ref="Q10:R10"/>
    <mergeCell ref="M12:N12"/>
    <mergeCell ref="O12:P12"/>
    <mergeCell ref="Q12:R12"/>
    <mergeCell ref="O20:P20"/>
    <mergeCell ref="Q20:R20"/>
    <mergeCell ref="B4:B6"/>
    <mergeCell ref="C4:C6"/>
    <mergeCell ref="E4:E6"/>
    <mergeCell ref="G4:G5"/>
    <mergeCell ref="G6:H6"/>
    <mergeCell ref="H4:H5"/>
    <mergeCell ref="D4:D6"/>
    <mergeCell ref="U4:U6"/>
    <mergeCell ref="T4:T6"/>
    <mergeCell ref="I4:I5"/>
    <mergeCell ref="M6:N6"/>
    <mergeCell ref="O6:P6"/>
    <mergeCell ref="P4:P5"/>
    <mergeCell ref="I6:J6"/>
    <mergeCell ref="N4:N5"/>
    <mergeCell ref="O4:O5"/>
    <mergeCell ref="J4:J5"/>
    <mergeCell ref="M4:M5"/>
    <mergeCell ref="R4:R5"/>
    <mergeCell ref="K6:L6"/>
    <mergeCell ref="Q6:R6"/>
    <mergeCell ref="K4:K5"/>
    <mergeCell ref="L4:L5"/>
    <mergeCell ref="U23:U24"/>
    <mergeCell ref="U13:U14"/>
    <mergeCell ref="M10:N10"/>
    <mergeCell ref="O10:P10"/>
    <mergeCell ref="M20:N20"/>
    <mergeCell ref="I30:J30"/>
    <mergeCell ref="K14:L14"/>
    <mergeCell ref="K26:L26"/>
    <mergeCell ref="O28:P28"/>
    <mergeCell ref="O26:P26"/>
    <mergeCell ref="M18:N18"/>
    <mergeCell ref="I20:J20"/>
    <mergeCell ref="K20:L20"/>
    <mergeCell ref="K28:L28"/>
    <mergeCell ref="I18:J18"/>
    <mergeCell ref="I14:J14"/>
    <mergeCell ref="K10:L10"/>
    <mergeCell ref="K12:L12"/>
    <mergeCell ref="I10:J10"/>
    <mergeCell ref="B11:B12"/>
    <mergeCell ref="C11:C12"/>
    <mergeCell ref="I8:J8"/>
    <mergeCell ref="K8:L8"/>
    <mergeCell ref="B9:B10"/>
    <mergeCell ref="C9:C10"/>
    <mergeCell ref="E9:E10"/>
    <mergeCell ref="G10:H10"/>
    <mergeCell ref="D7:D8"/>
    <mergeCell ref="D9:D10"/>
    <mergeCell ref="G12:H12"/>
    <mergeCell ref="I12:J12"/>
    <mergeCell ref="K16:L16"/>
    <mergeCell ref="M22:N22"/>
    <mergeCell ref="G20:H20"/>
    <mergeCell ref="Q14:R14"/>
    <mergeCell ref="M26:N26"/>
    <mergeCell ref="M14:N14"/>
    <mergeCell ref="O14:P14"/>
    <mergeCell ref="O16:P16"/>
    <mergeCell ref="Q22:R22"/>
    <mergeCell ref="K34:L34"/>
    <mergeCell ref="O8:P8"/>
    <mergeCell ref="O22:P22"/>
    <mergeCell ref="B7:B8"/>
    <mergeCell ref="C7:C8"/>
    <mergeCell ref="E7:E8"/>
    <mergeCell ref="G8:H8"/>
    <mergeCell ref="M34:N34"/>
    <mergeCell ref="I26:J26"/>
    <mergeCell ref="K30:L30"/>
    <mergeCell ref="E11:E12"/>
    <mergeCell ref="E29:E30"/>
    <mergeCell ref="O34:P34"/>
    <mergeCell ref="C35:C36"/>
    <mergeCell ref="O36:P36"/>
    <mergeCell ref="K36:L36"/>
    <mergeCell ref="K32:L32"/>
    <mergeCell ref="K22:L22"/>
    <mergeCell ref="M16:N16"/>
    <mergeCell ref="M32:N32"/>
    <mergeCell ref="G36:H36"/>
    <mergeCell ref="G30:H30"/>
    <mergeCell ref="E25:E26"/>
    <mergeCell ref="E35:E36"/>
    <mergeCell ref="E33:E34"/>
    <mergeCell ref="E27:E28"/>
    <mergeCell ref="E13:E14"/>
    <mergeCell ref="E31:E32"/>
    <mergeCell ref="E21:E22"/>
    <mergeCell ref="E19:E20"/>
    <mergeCell ref="E23:E24"/>
    <mergeCell ref="B33:B34"/>
    <mergeCell ref="C21:C22"/>
    <mergeCell ref="B21:B22"/>
    <mergeCell ref="B35:B36"/>
    <mergeCell ref="B31:B32"/>
    <mergeCell ref="C31:C32"/>
    <mergeCell ref="C29:C30"/>
    <mergeCell ref="B25:B26"/>
    <mergeCell ref="C33:C34"/>
    <mergeCell ref="B15:B16"/>
    <mergeCell ref="B29:B30"/>
    <mergeCell ref="C13:C14"/>
    <mergeCell ref="C15:C16"/>
    <mergeCell ref="B17:B18"/>
    <mergeCell ref="B13:B14"/>
    <mergeCell ref="C17:C18"/>
    <mergeCell ref="Q18:R18"/>
    <mergeCell ref="B27:B28"/>
    <mergeCell ref="C27:C28"/>
    <mergeCell ref="C25:C26"/>
    <mergeCell ref="Q26:R26"/>
    <mergeCell ref="G26:H26"/>
    <mergeCell ref="O18:P18"/>
    <mergeCell ref="G28:H28"/>
    <mergeCell ref="I22:J22"/>
    <mergeCell ref="V11:V12"/>
    <mergeCell ref="E17:E18"/>
    <mergeCell ref="G18:H18"/>
    <mergeCell ref="V33:V34"/>
    <mergeCell ref="V21:V22"/>
    <mergeCell ref="Q30:R30"/>
    <mergeCell ref="Q16:R16"/>
    <mergeCell ref="G14:H14"/>
    <mergeCell ref="E15:E16"/>
    <mergeCell ref="G16:H16"/>
    <mergeCell ref="V27:V28"/>
    <mergeCell ref="T19:T20"/>
    <mergeCell ref="U27:U28"/>
    <mergeCell ref="V13:V14"/>
    <mergeCell ref="V17:V18"/>
    <mergeCell ref="V25:V26"/>
    <mergeCell ref="V15:V16"/>
    <mergeCell ref="V19:V20"/>
    <mergeCell ref="U17:U18"/>
    <mergeCell ref="U19:U20"/>
    <mergeCell ref="U25:U26"/>
    <mergeCell ref="T11:T12"/>
    <mergeCell ref="V4:V6"/>
    <mergeCell ref="U7:U8"/>
    <mergeCell ref="T9:T10"/>
    <mergeCell ref="U9:U10"/>
    <mergeCell ref="V9:V10"/>
    <mergeCell ref="T23:T24"/>
    <mergeCell ref="V7:V8"/>
    <mergeCell ref="U11:U12"/>
    <mergeCell ref="U21:U22"/>
    <mergeCell ref="V35:V36"/>
    <mergeCell ref="U15:U16"/>
    <mergeCell ref="T21:T22"/>
    <mergeCell ref="U35:U36"/>
    <mergeCell ref="U31:U32"/>
    <mergeCell ref="T35:T36"/>
    <mergeCell ref="T33:T34"/>
    <mergeCell ref="V29:V30"/>
    <mergeCell ref="V31:V32"/>
    <mergeCell ref="F33:F34"/>
    <mergeCell ref="F35:F36"/>
    <mergeCell ref="T27:T28"/>
    <mergeCell ref="U33:U34"/>
    <mergeCell ref="U29:U30"/>
    <mergeCell ref="T29:T30"/>
    <mergeCell ref="G32:H32"/>
    <mergeCell ref="G34:H34"/>
    <mergeCell ref="I34:J34"/>
    <mergeCell ref="I36:J36"/>
    <mergeCell ref="K18:L18"/>
    <mergeCell ref="F17:F18"/>
    <mergeCell ref="F19:F20"/>
    <mergeCell ref="F21:F22"/>
    <mergeCell ref="G22:H22"/>
    <mergeCell ref="T7:T8"/>
    <mergeCell ref="T31:T32"/>
    <mergeCell ref="T13:T14"/>
    <mergeCell ref="T15:T16"/>
    <mergeCell ref="T17:T18"/>
    <mergeCell ref="T25:T26"/>
    <mergeCell ref="F13:F14"/>
    <mergeCell ref="F15:F16"/>
    <mergeCell ref="I28:J28"/>
    <mergeCell ref="I32:J32"/>
    <mergeCell ref="F23:F24"/>
    <mergeCell ref="F25:F26"/>
    <mergeCell ref="F27:F28"/>
    <mergeCell ref="F29:F30"/>
    <mergeCell ref="F31:F32"/>
    <mergeCell ref="I16:J16"/>
    <mergeCell ref="F4:F6"/>
    <mergeCell ref="F7:F8"/>
    <mergeCell ref="F9:F10"/>
    <mergeCell ref="F11:F12"/>
    <mergeCell ref="M28:N28"/>
    <mergeCell ref="Q34:R34"/>
    <mergeCell ref="Q36:R36"/>
    <mergeCell ref="Q32:R32"/>
    <mergeCell ref="O30:P30"/>
    <mergeCell ref="Q28:R28"/>
    <mergeCell ref="O32:P32"/>
    <mergeCell ref="M36:N3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W70"/>
  <sheetViews>
    <sheetView zoomScale="90" zoomScaleNormal="90" zoomScalePageLayoutView="0" workbookViewId="0" topLeftCell="A37">
      <selection activeCell="A1" sqref="A1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24.7109375" style="0" customWidth="1"/>
    <col min="4" max="4" width="8.00390625" style="0" customWidth="1"/>
    <col min="5" max="5" width="25.28125" style="27" customWidth="1"/>
    <col min="6" max="6" width="8.00390625" style="0" customWidth="1"/>
    <col min="7" max="7" width="6.421875" style="2" customWidth="1"/>
    <col min="8" max="8" width="3.57421875" style="14" customWidth="1"/>
    <col min="9" max="9" width="6.421875" style="2" customWidth="1"/>
    <col min="10" max="10" width="3.57421875" style="14" customWidth="1"/>
    <col min="11" max="11" width="6.421875" style="2" customWidth="1"/>
    <col min="12" max="12" width="3.57421875" style="14" customWidth="1"/>
    <col min="13" max="13" width="6.421875" style="2" customWidth="1"/>
    <col min="14" max="14" width="3.57421875" style="14" customWidth="1"/>
    <col min="15" max="15" width="6.421875" style="2" customWidth="1"/>
    <col min="16" max="16" width="3.57421875" style="14" customWidth="1"/>
    <col min="17" max="17" width="6.421875" style="2" customWidth="1"/>
    <col min="18" max="18" width="3.57421875" style="14" customWidth="1"/>
    <col min="19" max="19" width="0.85546875" style="2" customWidth="1"/>
    <col min="20" max="22" width="7.140625" style="0" customWidth="1"/>
  </cols>
  <sheetData>
    <row r="1" spans="1:2" ht="12.75">
      <c r="A1" s="1"/>
      <c r="B1" s="28" t="s">
        <v>82</v>
      </c>
    </row>
    <row r="2" spans="1:2" ht="12.75">
      <c r="A2" s="1"/>
      <c r="B2" t="s">
        <v>83</v>
      </c>
    </row>
    <row r="3" ht="7.5" customHeight="1" thickBot="1"/>
    <row r="4" spans="2:22" ht="57" customHeight="1" thickTop="1">
      <c r="B4" s="96" t="s">
        <v>0</v>
      </c>
      <c r="C4" s="99" t="s">
        <v>85</v>
      </c>
      <c r="D4" s="103" t="s">
        <v>118</v>
      </c>
      <c r="E4" s="101" t="s">
        <v>30</v>
      </c>
      <c r="F4" s="36" t="s">
        <v>181</v>
      </c>
      <c r="G4" s="88" t="s">
        <v>31</v>
      </c>
      <c r="H4" s="90" t="s">
        <v>32</v>
      </c>
      <c r="I4" s="88" t="s">
        <v>39</v>
      </c>
      <c r="J4" s="90" t="s">
        <v>44</v>
      </c>
      <c r="K4" s="88" t="s">
        <v>40</v>
      </c>
      <c r="L4" s="90" t="s">
        <v>48</v>
      </c>
      <c r="M4" s="88" t="s">
        <v>41</v>
      </c>
      <c r="N4" s="90" t="s">
        <v>45</v>
      </c>
      <c r="O4" s="88" t="s">
        <v>42</v>
      </c>
      <c r="P4" s="90" t="s">
        <v>46</v>
      </c>
      <c r="Q4" s="88" t="s">
        <v>43</v>
      </c>
      <c r="R4" s="90" t="s">
        <v>47</v>
      </c>
      <c r="S4" s="3"/>
      <c r="T4" s="53" t="s">
        <v>13</v>
      </c>
      <c r="U4" s="94" t="s">
        <v>11</v>
      </c>
      <c r="V4" s="53" t="s">
        <v>81</v>
      </c>
    </row>
    <row r="5" spans="2:22" ht="72.75" customHeight="1">
      <c r="B5" s="97"/>
      <c r="C5" s="100"/>
      <c r="D5" s="104"/>
      <c r="E5" s="102"/>
      <c r="F5" s="37"/>
      <c r="G5" s="89"/>
      <c r="H5" s="91"/>
      <c r="I5" s="89"/>
      <c r="J5" s="91"/>
      <c r="K5" s="89"/>
      <c r="L5" s="91"/>
      <c r="M5" s="89"/>
      <c r="N5" s="91"/>
      <c r="O5" s="89"/>
      <c r="P5" s="91"/>
      <c r="Q5" s="89"/>
      <c r="R5" s="91"/>
      <c r="S5" s="4"/>
      <c r="T5" s="54"/>
      <c r="U5" s="95"/>
      <c r="V5" s="54"/>
    </row>
    <row r="6" spans="2:22" ht="13.5" customHeight="1" thickBot="1">
      <c r="B6" s="98"/>
      <c r="C6" s="100"/>
      <c r="D6" s="104"/>
      <c r="E6" s="102"/>
      <c r="F6" s="37"/>
      <c r="G6" s="92" t="s">
        <v>33</v>
      </c>
      <c r="H6" s="93"/>
      <c r="I6" s="92" t="s">
        <v>34</v>
      </c>
      <c r="J6" s="93"/>
      <c r="K6" s="92" t="s">
        <v>35</v>
      </c>
      <c r="L6" s="93"/>
      <c r="M6" s="92" t="s">
        <v>36</v>
      </c>
      <c r="N6" s="93"/>
      <c r="O6" s="92" t="s">
        <v>37</v>
      </c>
      <c r="P6" s="93"/>
      <c r="Q6" s="92" t="s">
        <v>38</v>
      </c>
      <c r="R6" s="93"/>
      <c r="S6" s="16"/>
      <c r="T6" s="54"/>
      <c r="U6" s="95"/>
      <c r="V6" s="54"/>
    </row>
    <row r="7" spans="1:22" ht="13.5" customHeight="1" thickBot="1" thickTop="1">
      <c r="A7" s="26"/>
      <c r="B7" s="82" t="s">
        <v>1</v>
      </c>
      <c r="C7" s="83" t="s">
        <v>88</v>
      </c>
      <c r="D7" s="111">
        <v>1634</v>
      </c>
      <c r="E7" s="114" t="s">
        <v>66</v>
      </c>
      <c r="F7" s="38">
        <v>1999</v>
      </c>
      <c r="G7" s="17" t="s">
        <v>114</v>
      </c>
      <c r="H7" s="18" t="s">
        <v>4</v>
      </c>
      <c r="I7" s="17" t="s">
        <v>136</v>
      </c>
      <c r="J7" s="18" t="s">
        <v>1</v>
      </c>
      <c r="K7" s="17"/>
      <c r="L7" s="18"/>
      <c r="M7" s="17"/>
      <c r="N7" s="18"/>
      <c r="O7" s="17"/>
      <c r="P7" s="18"/>
      <c r="Q7" s="17"/>
      <c r="R7" s="18"/>
      <c r="S7" s="19"/>
      <c r="T7" s="42">
        <f>IF(V7&lt;=4,SUM(G8:R8),LARGE(G8:R8,1)+LARGE(G8:R8,2)+LARGE(G8:R8,3)+LARGE(G8:R8,4))</f>
        <v>95</v>
      </c>
      <c r="U7" s="115">
        <f>SUM(G8:R8)</f>
        <v>95</v>
      </c>
      <c r="V7" s="57">
        <f>COUNT(G8:R8)</f>
        <v>2</v>
      </c>
    </row>
    <row r="8" spans="1:22" ht="13.5" customHeight="1" thickBot="1" thickTop="1">
      <c r="A8" s="26"/>
      <c r="B8" s="63"/>
      <c r="C8" s="66"/>
      <c r="D8" s="107"/>
      <c r="E8" s="108"/>
      <c r="F8" s="41"/>
      <c r="G8" s="32">
        <v>45</v>
      </c>
      <c r="H8" s="33"/>
      <c r="I8" s="32">
        <v>50</v>
      </c>
      <c r="J8" s="33"/>
      <c r="K8" s="32"/>
      <c r="L8" s="33"/>
      <c r="M8" s="32"/>
      <c r="N8" s="33"/>
      <c r="O8" s="32"/>
      <c r="P8" s="33"/>
      <c r="Q8" s="32"/>
      <c r="R8" s="33"/>
      <c r="S8" s="9"/>
      <c r="T8" s="44"/>
      <c r="U8" s="48"/>
      <c r="V8" s="49"/>
    </row>
    <row r="9" spans="2:22" ht="13.5" customHeight="1" thickBot="1" thickTop="1">
      <c r="B9" s="63" t="s">
        <v>4</v>
      </c>
      <c r="C9" s="64" t="s">
        <v>91</v>
      </c>
      <c r="D9" s="105">
        <v>1389</v>
      </c>
      <c r="E9" s="59" t="s">
        <v>73</v>
      </c>
      <c r="F9" s="40">
        <v>1999</v>
      </c>
      <c r="G9" s="7" t="s">
        <v>115</v>
      </c>
      <c r="H9" s="12" t="s">
        <v>6</v>
      </c>
      <c r="I9" s="7" t="s">
        <v>75</v>
      </c>
      <c r="J9" s="12" t="s">
        <v>12</v>
      </c>
      <c r="K9" s="7"/>
      <c r="L9" s="12"/>
      <c r="M9" s="7"/>
      <c r="N9" s="12"/>
      <c r="O9" s="7"/>
      <c r="P9" s="12"/>
      <c r="Q9" s="7"/>
      <c r="R9" s="12"/>
      <c r="S9" s="6"/>
      <c r="T9" s="44">
        <f>IF(V9&lt;=4,SUM(G10:R10),LARGE(G10:R10,1)+LARGE(G10:R10,2)+LARGE(G10:R10,3)+LARGE(G10:R10,4))</f>
        <v>68</v>
      </c>
      <c r="U9" s="48">
        <f>SUM(G10:R10)</f>
        <v>68</v>
      </c>
      <c r="V9" s="49">
        <f>COUNT(G10:R10)</f>
        <v>2</v>
      </c>
    </row>
    <row r="10" spans="2:22" s="8" customFormat="1" ht="13.5" customHeight="1" thickBot="1" thickTop="1">
      <c r="B10" s="116"/>
      <c r="C10" s="65"/>
      <c r="D10" s="112"/>
      <c r="E10" s="85"/>
      <c r="F10" s="39"/>
      <c r="G10" s="70">
        <v>32</v>
      </c>
      <c r="H10" s="71"/>
      <c r="I10" s="70">
        <v>36</v>
      </c>
      <c r="J10" s="71"/>
      <c r="K10" s="70"/>
      <c r="L10" s="71"/>
      <c r="M10" s="70"/>
      <c r="N10" s="71"/>
      <c r="O10" s="70"/>
      <c r="P10" s="71"/>
      <c r="Q10" s="70"/>
      <c r="R10" s="71"/>
      <c r="S10" s="10"/>
      <c r="T10" s="43"/>
      <c r="U10" s="113"/>
      <c r="V10" s="58"/>
    </row>
    <row r="11" spans="2:22" ht="13.5" customHeight="1" thickBot="1" thickTop="1">
      <c r="B11" s="63" t="s">
        <v>2</v>
      </c>
      <c r="C11" s="64" t="s">
        <v>157</v>
      </c>
      <c r="D11" s="105">
        <v>1250</v>
      </c>
      <c r="E11" s="59" t="s">
        <v>110</v>
      </c>
      <c r="F11" s="40">
        <v>2000</v>
      </c>
      <c r="G11" s="7" t="s">
        <v>114</v>
      </c>
      <c r="H11" s="12" t="s">
        <v>1</v>
      </c>
      <c r="I11" s="7" t="s">
        <v>76</v>
      </c>
      <c r="J11" s="12" t="s">
        <v>8</v>
      </c>
      <c r="K11" s="7"/>
      <c r="L11" s="12"/>
      <c r="M11" s="7"/>
      <c r="N11" s="12"/>
      <c r="O11" s="7"/>
      <c r="P11" s="12"/>
      <c r="Q11" s="7"/>
      <c r="R11" s="12"/>
      <c r="S11" s="6"/>
      <c r="T11" s="44">
        <f>IF(V11&lt;=4,SUM(G12:R12),LARGE(G12:R12,1)+LARGE(G12:R12,2)+LARGE(G12:R12,3)+LARGE(G12:R12,4))</f>
        <v>66</v>
      </c>
      <c r="U11" s="113">
        <f>SUM(G12:R12)</f>
        <v>66</v>
      </c>
      <c r="V11" s="49">
        <f>COUNT(G12:R12)</f>
        <v>2</v>
      </c>
    </row>
    <row r="12" spans="2:22" s="8" customFormat="1" ht="13.5" customHeight="1" thickBot="1" thickTop="1">
      <c r="B12" s="63"/>
      <c r="C12" s="65"/>
      <c r="D12" s="112"/>
      <c r="E12" s="85"/>
      <c r="F12" s="39"/>
      <c r="G12" s="70">
        <v>50</v>
      </c>
      <c r="H12" s="71"/>
      <c r="I12" s="70">
        <v>16</v>
      </c>
      <c r="J12" s="71"/>
      <c r="K12" s="70"/>
      <c r="L12" s="71"/>
      <c r="M12" s="70"/>
      <c r="N12" s="71"/>
      <c r="O12" s="70"/>
      <c r="P12" s="71"/>
      <c r="Q12" s="70"/>
      <c r="R12" s="71"/>
      <c r="S12" s="10"/>
      <c r="T12" s="43"/>
      <c r="U12" s="56"/>
      <c r="V12" s="58"/>
    </row>
    <row r="13" spans="1:22" ht="13.5" customHeight="1" thickBot="1" thickTop="1">
      <c r="A13" s="26"/>
      <c r="B13" s="63" t="s">
        <v>12</v>
      </c>
      <c r="C13" s="64" t="s">
        <v>89</v>
      </c>
      <c r="D13" s="105">
        <v>1250</v>
      </c>
      <c r="E13" s="108" t="s">
        <v>69</v>
      </c>
      <c r="F13" s="40">
        <v>2001</v>
      </c>
      <c r="G13" s="7" t="s">
        <v>75</v>
      </c>
      <c r="H13" s="12" t="s">
        <v>2</v>
      </c>
      <c r="I13" s="7" t="s">
        <v>77</v>
      </c>
      <c r="J13" s="12" t="s">
        <v>10</v>
      </c>
      <c r="K13" s="7"/>
      <c r="L13" s="12"/>
      <c r="M13" s="7"/>
      <c r="N13" s="12"/>
      <c r="O13" s="7"/>
      <c r="P13" s="12"/>
      <c r="Q13" s="7"/>
      <c r="R13" s="12"/>
      <c r="S13" s="5"/>
      <c r="T13" s="44">
        <f>IF(V13&lt;=4,SUM(G14:R14),LARGE(G14:R14,1)+LARGE(G14:R14,2)+LARGE(G14:R14,3)+LARGE(G14:R14,4))</f>
        <v>55</v>
      </c>
      <c r="U13" s="48">
        <f>SUM(G14:R14)</f>
        <v>55</v>
      </c>
      <c r="V13" s="49">
        <f>COUNT(G14:R14)</f>
        <v>2</v>
      </c>
    </row>
    <row r="14" spans="1:22" ht="13.5" customHeight="1" thickBot="1" thickTop="1">
      <c r="A14" s="26"/>
      <c r="B14" s="63"/>
      <c r="C14" s="66"/>
      <c r="D14" s="107"/>
      <c r="E14" s="108"/>
      <c r="F14" s="41"/>
      <c r="G14" s="32">
        <v>41</v>
      </c>
      <c r="H14" s="33"/>
      <c r="I14" s="32">
        <v>14</v>
      </c>
      <c r="J14" s="33"/>
      <c r="K14" s="32"/>
      <c r="L14" s="33"/>
      <c r="M14" s="32"/>
      <c r="N14" s="33"/>
      <c r="O14" s="32"/>
      <c r="P14" s="33"/>
      <c r="Q14" s="32"/>
      <c r="R14" s="33"/>
      <c r="S14" s="9"/>
      <c r="T14" s="44"/>
      <c r="U14" s="48"/>
      <c r="V14" s="49"/>
    </row>
    <row r="15" spans="2:22" ht="13.5" customHeight="1" thickBot="1" thickTop="1">
      <c r="B15" s="63" t="s">
        <v>6</v>
      </c>
      <c r="C15" s="86" t="s">
        <v>93</v>
      </c>
      <c r="D15" s="109">
        <v>1473</v>
      </c>
      <c r="E15" s="79" t="s">
        <v>71</v>
      </c>
      <c r="F15" s="45">
        <v>2001</v>
      </c>
      <c r="G15" s="7" t="s">
        <v>76</v>
      </c>
      <c r="H15" s="12" t="s">
        <v>5</v>
      </c>
      <c r="I15" s="7" t="s">
        <v>76</v>
      </c>
      <c r="J15" s="12" t="s">
        <v>5</v>
      </c>
      <c r="K15" s="7"/>
      <c r="L15" s="12"/>
      <c r="M15" s="7"/>
      <c r="N15" s="12"/>
      <c r="O15" s="7"/>
      <c r="P15" s="12"/>
      <c r="Q15" s="7"/>
      <c r="R15" s="12"/>
      <c r="S15" s="6"/>
      <c r="T15" s="44">
        <f>IF(V15&lt;=4,SUM(G16:R16),LARGE(G16:R16,1)+LARGE(G16:R16,2)+LARGE(G16:R16,3)+LARGE(G16:R16,4))</f>
        <v>50</v>
      </c>
      <c r="U15" s="48">
        <f>SUM(G16:R16)</f>
        <v>50</v>
      </c>
      <c r="V15" s="49">
        <f>COUNT(G16:R16)</f>
        <v>2</v>
      </c>
    </row>
    <row r="16" spans="2:22" s="8" customFormat="1" ht="13.5" customHeight="1" thickBot="1" thickTop="1">
      <c r="B16" s="63"/>
      <c r="C16" s="87"/>
      <c r="D16" s="110"/>
      <c r="E16" s="80"/>
      <c r="F16" s="46"/>
      <c r="G16" s="32">
        <v>25</v>
      </c>
      <c r="H16" s="33"/>
      <c r="I16" s="32">
        <v>25</v>
      </c>
      <c r="J16" s="33"/>
      <c r="K16" s="32"/>
      <c r="L16" s="33"/>
      <c r="M16" s="32"/>
      <c r="N16" s="33"/>
      <c r="O16" s="32"/>
      <c r="P16" s="33"/>
      <c r="Q16" s="32"/>
      <c r="R16" s="33"/>
      <c r="S16" s="9"/>
      <c r="T16" s="44"/>
      <c r="U16" s="48"/>
      <c r="V16" s="49"/>
    </row>
    <row r="17" spans="2:22" ht="13.5" customHeight="1" thickBot="1" thickTop="1">
      <c r="B17" s="63" t="s">
        <v>3</v>
      </c>
      <c r="C17" s="64" t="s">
        <v>97</v>
      </c>
      <c r="D17" s="105">
        <v>1342</v>
      </c>
      <c r="E17" s="59" t="s">
        <v>67</v>
      </c>
      <c r="F17" s="40">
        <v>2001</v>
      </c>
      <c r="G17" s="7" t="s">
        <v>77</v>
      </c>
      <c r="H17" s="12" t="s">
        <v>10</v>
      </c>
      <c r="I17" s="7" t="s">
        <v>115</v>
      </c>
      <c r="J17" s="12" t="s">
        <v>6</v>
      </c>
      <c r="K17" s="7"/>
      <c r="L17" s="12"/>
      <c r="M17" s="7"/>
      <c r="N17" s="12"/>
      <c r="O17" s="7"/>
      <c r="P17" s="12"/>
      <c r="Q17" s="7"/>
      <c r="R17" s="12"/>
      <c r="S17" s="6"/>
      <c r="T17" s="44">
        <f>IF(V17&lt;=4,SUM(G18:R18),LARGE(G18:R18,1)+LARGE(G18:R18,2)+LARGE(G18:R18,3)+LARGE(G18:R18,4))</f>
        <v>46</v>
      </c>
      <c r="U17" s="48">
        <f>SUM(G18:R18)</f>
        <v>46</v>
      </c>
      <c r="V17" s="49">
        <f>COUNT(G18:R18)</f>
        <v>2</v>
      </c>
    </row>
    <row r="18" spans="2:22" s="8" customFormat="1" ht="13.5" customHeight="1" thickBot="1" thickTop="1">
      <c r="B18" s="63"/>
      <c r="C18" s="66"/>
      <c r="D18" s="107"/>
      <c r="E18" s="60"/>
      <c r="F18" s="41"/>
      <c r="G18" s="72">
        <v>14</v>
      </c>
      <c r="H18" s="73"/>
      <c r="I18" s="72">
        <v>32</v>
      </c>
      <c r="J18" s="73"/>
      <c r="K18" s="72"/>
      <c r="L18" s="73"/>
      <c r="M18" s="72"/>
      <c r="N18" s="73"/>
      <c r="O18" s="72"/>
      <c r="P18" s="73"/>
      <c r="Q18" s="72"/>
      <c r="R18" s="73"/>
      <c r="S18" s="9"/>
      <c r="T18" s="44"/>
      <c r="U18" s="48"/>
      <c r="V18" s="49"/>
    </row>
    <row r="19" spans="2:22" ht="13.5" customHeight="1" thickBot="1" thickTop="1">
      <c r="B19" s="63" t="s">
        <v>5</v>
      </c>
      <c r="C19" s="64" t="s">
        <v>158</v>
      </c>
      <c r="D19" s="105">
        <v>1607</v>
      </c>
      <c r="E19" s="123" t="s">
        <v>67</v>
      </c>
      <c r="F19" s="40">
        <v>1999</v>
      </c>
      <c r="G19" s="7"/>
      <c r="H19" s="15"/>
      <c r="I19" s="7" t="s">
        <v>136</v>
      </c>
      <c r="J19" s="15" t="s">
        <v>4</v>
      </c>
      <c r="K19" s="7"/>
      <c r="L19" s="15"/>
      <c r="M19" s="7"/>
      <c r="N19" s="15"/>
      <c r="O19" s="7"/>
      <c r="P19" s="15"/>
      <c r="Q19" s="7"/>
      <c r="R19" s="15"/>
      <c r="S19" s="5"/>
      <c r="T19" s="44">
        <f>IF(V19&lt;=4,SUM(G20:R20),LARGE(G20:R20,1)+LARGE(G20:R20,2)+LARGE(G20:R20,3)+LARGE(G20:R20,4))</f>
        <v>45</v>
      </c>
      <c r="U19" s="48">
        <f>SUM(G20:R20)</f>
        <v>45</v>
      </c>
      <c r="V19" s="49">
        <f>COUNT(G20:R20)</f>
        <v>1</v>
      </c>
    </row>
    <row r="20" spans="2:22" s="8" customFormat="1" ht="13.5" customHeight="1" thickBot="1" thickTop="1">
      <c r="B20" s="63"/>
      <c r="C20" s="65"/>
      <c r="D20" s="107"/>
      <c r="E20" s="85"/>
      <c r="F20" s="41"/>
      <c r="G20" s="70"/>
      <c r="H20" s="71"/>
      <c r="I20" s="70">
        <v>45</v>
      </c>
      <c r="J20" s="71"/>
      <c r="K20" s="70"/>
      <c r="L20" s="71"/>
      <c r="M20" s="70"/>
      <c r="N20" s="71"/>
      <c r="O20" s="70"/>
      <c r="P20" s="71"/>
      <c r="Q20" s="70"/>
      <c r="R20" s="71"/>
      <c r="S20" s="10"/>
      <c r="T20" s="44"/>
      <c r="U20" s="48"/>
      <c r="V20" s="49"/>
    </row>
    <row r="21" spans="2:22" ht="13.5" customHeight="1" thickBot="1" thickTop="1">
      <c r="B21" s="63" t="s">
        <v>7</v>
      </c>
      <c r="C21" s="61" t="s">
        <v>152</v>
      </c>
      <c r="D21" s="105">
        <v>1417</v>
      </c>
      <c r="E21" s="59" t="s">
        <v>156</v>
      </c>
      <c r="F21" s="40">
        <v>1999</v>
      </c>
      <c r="G21" s="7"/>
      <c r="H21" s="15"/>
      <c r="I21" s="7" t="s">
        <v>75</v>
      </c>
      <c r="J21" s="15" t="s">
        <v>2</v>
      </c>
      <c r="K21" s="7"/>
      <c r="L21" s="15"/>
      <c r="M21" s="7"/>
      <c r="N21" s="15"/>
      <c r="O21" s="7"/>
      <c r="P21" s="15"/>
      <c r="Q21" s="7"/>
      <c r="R21" s="15"/>
      <c r="S21" s="6"/>
      <c r="T21" s="44">
        <f>IF(V21&lt;=4,SUM(G22:R22),LARGE(G22:R22,1)+LARGE(G22:R22,2)+LARGE(G22:R22,3)+LARGE(G22:R22,4))</f>
        <v>41</v>
      </c>
      <c r="U21" s="48">
        <f>SUM(G22:R22)</f>
        <v>41</v>
      </c>
      <c r="V21" s="49">
        <f>COUNT(G22:R22)</f>
        <v>1</v>
      </c>
    </row>
    <row r="22" spans="2:22" s="8" customFormat="1" ht="13.5" customHeight="1" thickBot="1" thickTop="1">
      <c r="B22" s="63"/>
      <c r="C22" s="62"/>
      <c r="D22" s="107"/>
      <c r="E22" s="60"/>
      <c r="F22" s="41"/>
      <c r="G22" s="32"/>
      <c r="H22" s="33"/>
      <c r="I22" s="32">
        <v>41</v>
      </c>
      <c r="J22" s="33"/>
      <c r="K22" s="32"/>
      <c r="L22" s="33"/>
      <c r="M22" s="32"/>
      <c r="N22" s="33"/>
      <c r="O22" s="32"/>
      <c r="P22" s="33"/>
      <c r="Q22" s="32"/>
      <c r="R22" s="33"/>
      <c r="S22" s="11"/>
      <c r="T22" s="44"/>
      <c r="U22" s="48"/>
      <c r="V22" s="49"/>
    </row>
    <row r="23" spans="2:22" ht="13.5" customHeight="1" thickBot="1" thickTop="1">
      <c r="B23" s="63" t="s">
        <v>9</v>
      </c>
      <c r="C23" s="64" t="s">
        <v>95</v>
      </c>
      <c r="D23" s="105">
        <v>1390</v>
      </c>
      <c r="E23" s="74" t="s">
        <v>67</v>
      </c>
      <c r="F23" s="40">
        <v>1999</v>
      </c>
      <c r="G23" s="7" t="s">
        <v>76</v>
      </c>
      <c r="H23" s="15" t="s">
        <v>9</v>
      </c>
      <c r="I23" s="7" t="s">
        <v>76</v>
      </c>
      <c r="J23" s="15" t="s">
        <v>9</v>
      </c>
      <c r="K23" s="7"/>
      <c r="L23" s="15"/>
      <c r="M23" s="7"/>
      <c r="N23" s="15"/>
      <c r="O23" s="7"/>
      <c r="P23" s="15"/>
      <c r="Q23" s="7"/>
      <c r="R23" s="15"/>
      <c r="S23" s="6"/>
      <c r="T23" s="44">
        <f>IF(V23&lt;=4,SUM(G24:R24),LARGE(G24:R24,1)+LARGE(G24:R24,2)+LARGE(G24:R24,3)+LARGE(G24:R24,4))</f>
        <v>38</v>
      </c>
      <c r="U23" s="48">
        <f>SUM(G24:R24)</f>
        <v>38</v>
      </c>
      <c r="V23" s="49">
        <f>COUNT(G24:R24)</f>
        <v>2</v>
      </c>
    </row>
    <row r="24" spans="2:22" s="8" customFormat="1" ht="13.5" customHeight="1" thickBot="1" thickTop="1">
      <c r="B24" s="63"/>
      <c r="C24" s="65"/>
      <c r="D24" s="107"/>
      <c r="E24" s="75"/>
      <c r="F24" s="41"/>
      <c r="G24" s="70">
        <v>19</v>
      </c>
      <c r="H24" s="71"/>
      <c r="I24" s="70">
        <v>19</v>
      </c>
      <c r="J24" s="71"/>
      <c r="K24" s="70"/>
      <c r="L24" s="71"/>
      <c r="M24" s="70"/>
      <c r="N24" s="71"/>
      <c r="O24" s="70"/>
      <c r="P24" s="71"/>
      <c r="Q24" s="70"/>
      <c r="R24" s="71"/>
      <c r="S24" s="10"/>
      <c r="T24" s="44"/>
      <c r="U24" s="48"/>
      <c r="V24" s="49"/>
    </row>
    <row r="25" spans="2:22" ht="13.5" customHeight="1" thickBot="1" thickTop="1">
      <c r="B25" s="63" t="s">
        <v>8</v>
      </c>
      <c r="C25" s="61" t="s">
        <v>90</v>
      </c>
      <c r="D25" s="105">
        <v>1250</v>
      </c>
      <c r="E25" s="59" t="s">
        <v>65</v>
      </c>
      <c r="F25" s="40">
        <v>2000</v>
      </c>
      <c r="G25" s="7" t="s">
        <v>75</v>
      </c>
      <c r="H25" s="15" t="s">
        <v>12</v>
      </c>
      <c r="I25" s="7"/>
      <c r="J25" s="15"/>
      <c r="K25" s="7"/>
      <c r="L25" s="15"/>
      <c r="M25" s="7"/>
      <c r="N25" s="15"/>
      <c r="O25" s="7"/>
      <c r="P25" s="15"/>
      <c r="Q25" s="7"/>
      <c r="R25" s="15"/>
      <c r="S25" s="6"/>
      <c r="T25" s="44">
        <f>IF(V25&lt;=4,SUM(G26:R26),LARGE(G26:R26,1)+LARGE(G26:R26,2)+LARGE(G26:R26,3)+LARGE(G26:R26,4))</f>
        <v>36</v>
      </c>
      <c r="U25" s="48">
        <f>SUM(G26:R26)</f>
        <v>36</v>
      </c>
      <c r="V25" s="49">
        <f>COUNT(G26:R26)</f>
        <v>1</v>
      </c>
    </row>
    <row r="26" spans="2:22" s="8" customFormat="1" ht="13.5" customHeight="1" thickBot="1" thickTop="1">
      <c r="B26" s="63"/>
      <c r="C26" s="62"/>
      <c r="D26" s="107"/>
      <c r="E26" s="60"/>
      <c r="F26" s="41"/>
      <c r="G26" s="32">
        <v>36</v>
      </c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11"/>
      <c r="T26" s="44"/>
      <c r="U26" s="48"/>
      <c r="V26" s="49"/>
    </row>
    <row r="27" spans="2:22" ht="13.5" customHeight="1" thickBot="1" thickTop="1">
      <c r="B27" s="63" t="s">
        <v>10</v>
      </c>
      <c r="C27" s="64" t="s">
        <v>100</v>
      </c>
      <c r="D27" s="105">
        <v>1100</v>
      </c>
      <c r="E27" s="59" t="s">
        <v>70</v>
      </c>
      <c r="F27" s="40">
        <v>2001</v>
      </c>
      <c r="G27" s="7" t="s">
        <v>78</v>
      </c>
      <c r="H27" s="15" t="s">
        <v>15</v>
      </c>
      <c r="I27" s="7" t="s">
        <v>115</v>
      </c>
      <c r="J27" s="15" t="s">
        <v>3</v>
      </c>
      <c r="K27" s="7"/>
      <c r="L27" s="15"/>
      <c r="M27" s="7"/>
      <c r="N27" s="15"/>
      <c r="O27" s="7"/>
      <c r="P27" s="15"/>
      <c r="Q27" s="7"/>
      <c r="R27" s="15"/>
      <c r="S27" s="6"/>
      <c r="T27" s="44">
        <f>IF(V27&lt;=4,SUM(G28:R28),LARGE(G28:R28,1)+LARGE(G28:R28,2)+LARGE(G28:R28,3)+LARGE(G28:R28,4))</f>
        <v>36</v>
      </c>
      <c r="U27" s="48">
        <f>SUM(G28:R28)</f>
        <v>36</v>
      </c>
      <c r="V27" s="49">
        <f>COUNT(G28:R28)</f>
        <v>2</v>
      </c>
    </row>
    <row r="28" spans="2:22" s="8" customFormat="1" ht="13.5" customHeight="1" thickBot="1" thickTop="1">
      <c r="B28" s="63"/>
      <c r="C28" s="66"/>
      <c r="D28" s="107"/>
      <c r="E28" s="60"/>
      <c r="F28" s="41"/>
      <c r="G28" s="32">
        <v>8</v>
      </c>
      <c r="H28" s="33"/>
      <c r="I28" s="32">
        <v>28</v>
      </c>
      <c r="J28" s="33"/>
      <c r="K28" s="32"/>
      <c r="L28" s="33"/>
      <c r="M28" s="32"/>
      <c r="N28" s="33"/>
      <c r="O28" s="32"/>
      <c r="P28" s="33"/>
      <c r="Q28" s="32"/>
      <c r="R28" s="33"/>
      <c r="S28" s="9"/>
      <c r="T28" s="44"/>
      <c r="U28" s="48"/>
      <c r="V28" s="49"/>
    </row>
    <row r="29" spans="2:22" ht="13.5" customHeight="1" thickBot="1" thickTop="1">
      <c r="B29" s="63" t="s">
        <v>16</v>
      </c>
      <c r="C29" s="61" t="s">
        <v>94</v>
      </c>
      <c r="D29" s="105">
        <v>1000</v>
      </c>
      <c r="E29" s="59" t="s">
        <v>111</v>
      </c>
      <c r="F29" s="40">
        <v>2001</v>
      </c>
      <c r="G29" s="7" t="s">
        <v>76</v>
      </c>
      <c r="H29" s="12" t="s">
        <v>7</v>
      </c>
      <c r="I29" s="7" t="s">
        <v>78</v>
      </c>
      <c r="J29" s="12" t="s">
        <v>15</v>
      </c>
      <c r="K29" s="7"/>
      <c r="L29" s="12"/>
      <c r="M29" s="7"/>
      <c r="N29" s="12"/>
      <c r="O29" s="7"/>
      <c r="P29" s="12"/>
      <c r="Q29" s="7"/>
      <c r="R29" s="12"/>
      <c r="S29" s="5"/>
      <c r="T29" s="44">
        <f>IF(V29&lt;=4,SUM(G30:R30),LARGE(G30:R30,1)+LARGE(G30:R30,2)+LARGE(G30:R30,3)+LARGE(G30:R30,4))</f>
        <v>30</v>
      </c>
      <c r="U29" s="48">
        <f>SUM(G30:R30)</f>
        <v>30</v>
      </c>
      <c r="V29" s="49">
        <f>COUNT(G30:R30)</f>
        <v>2</v>
      </c>
    </row>
    <row r="30" spans="2:22" s="8" customFormat="1" ht="13.5" customHeight="1" thickBot="1" thickTop="1">
      <c r="B30" s="63"/>
      <c r="C30" s="62"/>
      <c r="D30" s="107"/>
      <c r="E30" s="60"/>
      <c r="F30" s="41"/>
      <c r="G30" s="32">
        <v>22</v>
      </c>
      <c r="H30" s="33"/>
      <c r="I30" s="32">
        <v>8</v>
      </c>
      <c r="J30" s="33"/>
      <c r="K30" s="32"/>
      <c r="L30" s="33"/>
      <c r="M30" s="32"/>
      <c r="N30" s="33"/>
      <c r="O30" s="32"/>
      <c r="P30" s="33"/>
      <c r="Q30" s="32"/>
      <c r="R30" s="33"/>
      <c r="S30" s="10"/>
      <c r="T30" s="44"/>
      <c r="U30" s="48"/>
      <c r="V30" s="49"/>
    </row>
    <row r="31" spans="1:22" ht="13.5" customHeight="1" thickBot="1" thickTop="1">
      <c r="A31" s="26"/>
      <c r="B31" s="63" t="s">
        <v>14</v>
      </c>
      <c r="C31" s="64" t="s">
        <v>92</v>
      </c>
      <c r="D31" s="105">
        <v>1290</v>
      </c>
      <c r="E31" s="59" t="s">
        <v>67</v>
      </c>
      <c r="F31" s="40">
        <v>2001</v>
      </c>
      <c r="G31" s="7" t="s">
        <v>115</v>
      </c>
      <c r="H31" s="12" t="s">
        <v>3</v>
      </c>
      <c r="I31" s="7"/>
      <c r="J31" s="12"/>
      <c r="K31" s="7"/>
      <c r="L31" s="12"/>
      <c r="M31" s="7"/>
      <c r="N31" s="12"/>
      <c r="O31" s="7"/>
      <c r="P31" s="12"/>
      <c r="Q31" s="7"/>
      <c r="R31" s="12"/>
      <c r="S31" s="5"/>
      <c r="T31" s="44">
        <f>IF(V31&lt;=4,SUM(G32:R32),LARGE(G32:R32,1)+LARGE(G32:R32,2)+LARGE(G32:R32,3)+LARGE(G32:R32,4))</f>
        <v>28</v>
      </c>
      <c r="U31" s="48">
        <f>SUM(G32:R32)</f>
        <v>28</v>
      </c>
      <c r="V31" s="49">
        <f>COUNT(G32:R32)</f>
        <v>1</v>
      </c>
    </row>
    <row r="32" spans="1:22" ht="13.5" customHeight="1" thickBot="1" thickTop="1">
      <c r="A32" s="26"/>
      <c r="B32" s="63"/>
      <c r="C32" s="66"/>
      <c r="D32" s="107"/>
      <c r="E32" s="60"/>
      <c r="F32" s="41"/>
      <c r="G32" s="32">
        <v>28</v>
      </c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10"/>
      <c r="T32" s="44"/>
      <c r="U32" s="48"/>
      <c r="V32" s="49"/>
    </row>
    <row r="33" spans="1:22" ht="13.5" customHeight="1" thickBot="1" thickTop="1">
      <c r="A33" s="26"/>
      <c r="B33" s="63" t="s">
        <v>15</v>
      </c>
      <c r="C33" s="64" t="s">
        <v>96</v>
      </c>
      <c r="D33" s="105">
        <v>1250</v>
      </c>
      <c r="E33" s="59" t="s">
        <v>67</v>
      </c>
      <c r="F33" s="40">
        <v>1999</v>
      </c>
      <c r="G33" s="7" t="s">
        <v>76</v>
      </c>
      <c r="H33" s="12" t="s">
        <v>8</v>
      </c>
      <c r="I33" s="7" t="s">
        <v>77</v>
      </c>
      <c r="J33" s="12" t="s">
        <v>16</v>
      </c>
      <c r="K33" s="7"/>
      <c r="L33" s="12"/>
      <c r="M33" s="7"/>
      <c r="N33" s="12"/>
      <c r="O33" s="7"/>
      <c r="P33" s="12"/>
      <c r="Q33" s="7"/>
      <c r="R33" s="12"/>
      <c r="S33" s="6"/>
      <c r="T33" s="44">
        <f>IF(V33&lt;=4,SUM(G34:R34),LARGE(G34:R34,1)+LARGE(G34:R34,2)+LARGE(G34:R34,3)+LARGE(G34:R34,4))</f>
        <v>28</v>
      </c>
      <c r="U33" s="48">
        <f>SUM(G34:R34)</f>
        <v>28</v>
      </c>
      <c r="V33" s="49">
        <f>COUNT(G34:R34)</f>
        <v>2</v>
      </c>
    </row>
    <row r="34" spans="1:22" ht="13.5" customHeight="1" thickBot="1" thickTop="1">
      <c r="A34" s="26"/>
      <c r="B34" s="63"/>
      <c r="C34" s="66"/>
      <c r="D34" s="107"/>
      <c r="E34" s="60"/>
      <c r="F34" s="41"/>
      <c r="G34" s="32">
        <v>16</v>
      </c>
      <c r="H34" s="33"/>
      <c r="I34" s="32">
        <v>12</v>
      </c>
      <c r="J34" s="33"/>
      <c r="K34" s="32"/>
      <c r="L34" s="33"/>
      <c r="M34" s="32"/>
      <c r="N34" s="33"/>
      <c r="O34" s="32"/>
      <c r="P34" s="33"/>
      <c r="Q34" s="32"/>
      <c r="R34" s="33"/>
      <c r="S34" s="9"/>
      <c r="T34" s="44"/>
      <c r="U34" s="48"/>
      <c r="V34" s="49"/>
    </row>
    <row r="35" spans="2:22" ht="13.5" customHeight="1" thickBot="1" thickTop="1">
      <c r="B35" s="63" t="s">
        <v>17</v>
      </c>
      <c r="C35" s="64" t="s">
        <v>160</v>
      </c>
      <c r="D35" s="105">
        <v>1250</v>
      </c>
      <c r="E35" s="59" t="s">
        <v>112</v>
      </c>
      <c r="F35" s="40">
        <v>2000</v>
      </c>
      <c r="G35" s="7"/>
      <c r="H35" s="12"/>
      <c r="I35" s="7" t="s">
        <v>76</v>
      </c>
      <c r="J35" s="12" t="s">
        <v>7</v>
      </c>
      <c r="K35" s="7"/>
      <c r="L35" s="12"/>
      <c r="M35" s="7"/>
      <c r="N35" s="12"/>
      <c r="O35" s="7"/>
      <c r="P35" s="12"/>
      <c r="Q35" s="7"/>
      <c r="R35" s="12"/>
      <c r="S35" s="6"/>
      <c r="T35" s="44">
        <f>IF(V35&lt;=4,SUM(G36:R36),LARGE(G36:R36,1)+LARGE(G36:R36,2)+LARGE(G36:R36,3)+LARGE(G36:R36,4))</f>
        <v>22</v>
      </c>
      <c r="U35" s="48">
        <f>SUM(G36:R36)</f>
        <v>22</v>
      </c>
      <c r="V35" s="49">
        <f>COUNT(G36:R36)</f>
        <v>1</v>
      </c>
    </row>
    <row r="36" spans="2:22" s="8" customFormat="1" ht="13.5" customHeight="1" thickBot="1" thickTop="1">
      <c r="B36" s="63"/>
      <c r="C36" s="65"/>
      <c r="D36" s="107"/>
      <c r="E36" s="60"/>
      <c r="F36" s="41"/>
      <c r="G36" s="70"/>
      <c r="H36" s="71"/>
      <c r="I36" s="70">
        <v>22</v>
      </c>
      <c r="J36" s="71"/>
      <c r="K36" s="70"/>
      <c r="L36" s="71"/>
      <c r="M36" s="70"/>
      <c r="N36" s="71"/>
      <c r="O36" s="70"/>
      <c r="P36" s="71"/>
      <c r="Q36" s="70"/>
      <c r="R36" s="71"/>
      <c r="S36" s="10"/>
      <c r="T36" s="44"/>
      <c r="U36" s="48"/>
      <c r="V36" s="49"/>
    </row>
    <row r="37" spans="2:22" ht="13.5" customHeight="1" thickBot="1" thickTop="1">
      <c r="B37" s="63" t="s">
        <v>18</v>
      </c>
      <c r="C37" s="61" t="s">
        <v>98</v>
      </c>
      <c r="D37" s="105">
        <v>1000</v>
      </c>
      <c r="E37" s="59" t="s">
        <v>110</v>
      </c>
      <c r="F37" s="40">
        <v>2001</v>
      </c>
      <c r="G37" s="7" t="s">
        <v>77</v>
      </c>
      <c r="H37" s="15" t="s">
        <v>16</v>
      </c>
      <c r="I37" s="7" t="s">
        <v>79</v>
      </c>
      <c r="J37" s="15" t="s">
        <v>22</v>
      </c>
      <c r="K37" s="7"/>
      <c r="L37" s="15"/>
      <c r="M37" s="7"/>
      <c r="N37" s="15"/>
      <c r="O37" s="7"/>
      <c r="P37" s="15"/>
      <c r="Q37" s="7"/>
      <c r="R37" s="15"/>
      <c r="S37" s="6"/>
      <c r="T37" s="44">
        <f>IF(V37&lt;=4,SUM(G38:R38),LARGE(G38:R38,1)+LARGE(G38:R38,2)+LARGE(G38:R38,3)+LARGE(G38:R38,4))</f>
        <v>14</v>
      </c>
      <c r="U37" s="48">
        <f>SUM(G38:R38)</f>
        <v>14</v>
      </c>
      <c r="V37" s="49">
        <f>COUNT(G38:R38)</f>
        <v>2</v>
      </c>
    </row>
    <row r="38" spans="2:22" s="8" customFormat="1" ht="13.5" customHeight="1" thickBot="1" thickTop="1">
      <c r="B38" s="63"/>
      <c r="C38" s="62"/>
      <c r="D38" s="107"/>
      <c r="E38" s="60"/>
      <c r="F38" s="41"/>
      <c r="G38" s="32">
        <v>12</v>
      </c>
      <c r="H38" s="33"/>
      <c r="I38" s="32">
        <v>2</v>
      </c>
      <c r="J38" s="33"/>
      <c r="K38" s="32"/>
      <c r="L38" s="33"/>
      <c r="M38" s="32"/>
      <c r="N38" s="33"/>
      <c r="O38" s="32"/>
      <c r="P38" s="33"/>
      <c r="Q38" s="32"/>
      <c r="R38" s="33"/>
      <c r="S38" s="11"/>
      <c r="T38" s="44"/>
      <c r="U38" s="48"/>
      <c r="V38" s="49"/>
    </row>
    <row r="39" spans="2:22" ht="13.5" customHeight="1" thickBot="1" thickTop="1">
      <c r="B39" s="63" t="s">
        <v>19</v>
      </c>
      <c r="C39" s="64" t="s">
        <v>101</v>
      </c>
      <c r="D39" s="105">
        <v>1000</v>
      </c>
      <c r="E39" s="59" t="s">
        <v>111</v>
      </c>
      <c r="F39" s="40">
        <v>2001</v>
      </c>
      <c r="G39" s="7" t="s">
        <v>78</v>
      </c>
      <c r="H39" s="12" t="s">
        <v>17</v>
      </c>
      <c r="I39" s="7" t="s">
        <v>78</v>
      </c>
      <c r="J39" s="12" t="s">
        <v>19</v>
      </c>
      <c r="K39" s="7"/>
      <c r="L39" s="12"/>
      <c r="M39" s="7"/>
      <c r="N39" s="12"/>
      <c r="O39" s="7"/>
      <c r="P39" s="12"/>
      <c r="Q39" s="7"/>
      <c r="R39" s="12"/>
      <c r="S39" s="6"/>
      <c r="T39" s="44">
        <f>IF(V39&lt;=4,SUM(G40:R40),LARGE(G40:R40,1)+LARGE(G40:R40,2)+LARGE(G40:R40,3)+LARGE(G40:R40,4))</f>
        <v>12</v>
      </c>
      <c r="U39" s="48">
        <f>SUM(G40:R40)</f>
        <v>12</v>
      </c>
      <c r="V39" s="49">
        <f>COUNT(G40:R40)</f>
        <v>2</v>
      </c>
    </row>
    <row r="40" spans="2:22" s="8" customFormat="1" ht="13.5" customHeight="1" thickBot="1" thickTop="1">
      <c r="B40" s="63"/>
      <c r="C40" s="66"/>
      <c r="D40" s="107"/>
      <c r="E40" s="60"/>
      <c r="F40" s="41"/>
      <c r="G40" s="32">
        <v>7</v>
      </c>
      <c r="H40" s="33"/>
      <c r="I40" s="32">
        <v>5</v>
      </c>
      <c r="J40" s="33"/>
      <c r="K40" s="32"/>
      <c r="L40" s="33"/>
      <c r="M40" s="32"/>
      <c r="N40" s="33"/>
      <c r="O40" s="32"/>
      <c r="P40" s="33"/>
      <c r="Q40" s="32"/>
      <c r="R40" s="33"/>
      <c r="S40" s="10"/>
      <c r="T40" s="44"/>
      <c r="U40" s="48"/>
      <c r="V40" s="49"/>
    </row>
    <row r="41" spans="2:22" ht="13.5" customHeight="1" thickBot="1" thickTop="1">
      <c r="B41" s="63" t="s">
        <v>20</v>
      </c>
      <c r="C41" s="61" t="s">
        <v>99</v>
      </c>
      <c r="D41" s="105">
        <v>1100</v>
      </c>
      <c r="E41" s="59" t="s">
        <v>70</v>
      </c>
      <c r="F41" s="40">
        <v>2001</v>
      </c>
      <c r="G41" s="7" t="s">
        <v>77</v>
      </c>
      <c r="H41" s="15" t="s">
        <v>14</v>
      </c>
      <c r="I41" s="7"/>
      <c r="J41" s="15"/>
      <c r="K41" s="7"/>
      <c r="L41" s="15"/>
      <c r="M41" s="7"/>
      <c r="N41" s="15"/>
      <c r="O41" s="7"/>
      <c r="P41" s="15"/>
      <c r="Q41" s="7"/>
      <c r="R41" s="15"/>
      <c r="S41" s="5"/>
      <c r="T41" s="44">
        <f>IF(V41&lt;=4,SUM(G42:R42),LARGE(G42:R42,1)+LARGE(G42:R42,2)+LARGE(G42:R42,3)+LARGE(G42:R42,4))</f>
        <v>10</v>
      </c>
      <c r="U41" s="48">
        <f>SUM(G42:R42)</f>
        <v>10</v>
      </c>
      <c r="V41" s="49">
        <f>COUNT(G42:R42)</f>
        <v>1</v>
      </c>
    </row>
    <row r="42" spans="2:22" s="8" customFormat="1" ht="13.5" customHeight="1" thickBot="1" thickTop="1">
      <c r="B42" s="63"/>
      <c r="C42" s="62"/>
      <c r="D42" s="107"/>
      <c r="E42" s="60"/>
      <c r="F42" s="41"/>
      <c r="G42" s="32">
        <v>10</v>
      </c>
      <c r="H42" s="33"/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11"/>
      <c r="T42" s="44"/>
      <c r="U42" s="48"/>
      <c r="V42" s="49"/>
    </row>
    <row r="43" spans="2:22" ht="13.5" customHeight="1" thickBot="1" thickTop="1">
      <c r="B43" s="63" t="s">
        <v>20</v>
      </c>
      <c r="C43" s="64" t="s">
        <v>153</v>
      </c>
      <c r="D43" s="105">
        <v>1250</v>
      </c>
      <c r="E43" s="59" t="s">
        <v>156</v>
      </c>
      <c r="F43" s="40">
        <v>1999</v>
      </c>
      <c r="G43" s="7"/>
      <c r="H43" s="12"/>
      <c r="I43" s="7" t="s">
        <v>77</v>
      </c>
      <c r="J43" s="12" t="s">
        <v>14</v>
      </c>
      <c r="K43" s="7"/>
      <c r="L43" s="12"/>
      <c r="M43" s="7"/>
      <c r="N43" s="12"/>
      <c r="O43" s="7"/>
      <c r="P43" s="12"/>
      <c r="Q43" s="7"/>
      <c r="R43" s="12"/>
      <c r="S43" s="6"/>
      <c r="T43" s="44">
        <f>IF(V43&lt;=4,SUM(G44:R44),LARGE(G44:R44,1)+LARGE(G44:R44,2)+LARGE(G44:R44,3)+LARGE(G44:R44,4))</f>
        <v>10</v>
      </c>
      <c r="U43" s="48">
        <f>SUM(G44:R44)</f>
        <v>10</v>
      </c>
      <c r="V43" s="49">
        <f>COUNT(G44:R44)</f>
        <v>1</v>
      </c>
    </row>
    <row r="44" spans="2:22" s="8" customFormat="1" ht="13.5" customHeight="1" thickBot="1" thickTop="1">
      <c r="B44" s="63"/>
      <c r="C44" s="65"/>
      <c r="D44" s="107"/>
      <c r="E44" s="85"/>
      <c r="F44" s="41"/>
      <c r="G44" s="70"/>
      <c r="H44" s="71"/>
      <c r="I44" s="70">
        <v>10</v>
      </c>
      <c r="J44" s="71"/>
      <c r="K44" s="70"/>
      <c r="L44" s="71"/>
      <c r="M44" s="70"/>
      <c r="N44" s="71"/>
      <c r="O44" s="70"/>
      <c r="P44" s="71"/>
      <c r="Q44" s="70"/>
      <c r="R44" s="71"/>
      <c r="S44" s="10"/>
      <c r="T44" s="44"/>
      <c r="U44" s="48"/>
      <c r="V44" s="49"/>
    </row>
    <row r="45" spans="2:22" ht="13.5" customHeight="1" thickBot="1" thickTop="1">
      <c r="B45" s="63" t="s">
        <v>22</v>
      </c>
      <c r="C45" s="61" t="s">
        <v>104</v>
      </c>
      <c r="D45" s="105">
        <v>1100</v>
      </c>
      <c r="E45" s="59" t="s">
        <v>70</v>
      </c>
      <c r="F45" s="40">
        <v>2000</v>
      </c>
      <c r="G45" s="7" t="s">
        <v>78</v>
      </c>
      <c r="H45" s="12" t="s">
        <v>20</v>
      </c>
      <c r="I45" s="7" t="s">
        <v>78</v>
      </c>
      <c r="J45" s="12" t="s">
        <v>18</v>
      </c>
      <c r="K45" s="7"/>
      <c r="L45" s="12"/>
      <c r="M45" s="7"/>
      <c r="N45" s="12"/>
      <c r="O45" s="7"/>
      <c r="P45" s="12"/>
      <c r="Q45" s="7"/>
      <c r="R45" s="12"/>
      <c r="S45" s="5"/>
      <c r="T45" s="44">
        <f>IF(V45&lt;=4,SUM(G46:R46),LARGE(G46:R46,1)+LARGE(G46:R46,2)+LARGE(G46:R46,3)+LARGE(G46:R46,4))</f>
        <v>10</v>
      </c>
      <c r="U45" s="48">
        <f>SUM(G46:R46)</f>
        <v>10</v>
      </c>
      <c r="V45" s="49">
        <f>COUNT(G46:R46)</f>
        <v>2</v>
      </c>
    </row>
    <row r="46" spans="2:22" s="8" customFormat="1" ht="13.5" customHeight="1" thickBot="1" thickTop="1">
      <c r="B46" s="63"/>
      <c r="C46" s="62"/>
      <c r="D46" s="107"/>
      <c r="E46" s="60"/>
      <c r="F46" s="41"/>
      <c r="G46" s="32">
        <v>4</v>
      </c>
      <c r="H46" s="33"/>
      <c r="I46" s="32">
        <v>6</v>
      </c>
      <c r="J46" s="33"/>
      <c r="K46" s="32"/>
      <c r="L46" s="33"/>
      <c r="M46" s="32"/>
      <c r="N46" s="33"/>
      <c r="O46" s="32"/>
      <c r="P46" s="33"/>
      <c r="Q46" s="32"/>
      <c r="R46" s="33"/>
      <c r="S46" s="10"/>
      <c r="T46" s="44"/>
      <c r="U46" s="48"/>
      <c r="V46" s="49"/>
    </row>
    <row r="47" spans="1:22" ht="17.25" customHeight="1" thickBot="1" thickTop="1">
      <c r="A47" s="26"/>
      <c r="B47" s="63" t="s">
        <v>23</v>
      </c>
      <c r="C47" s="117" t="s">
        <v>106</v>
      </c>
      <c r="D47" s="105">
        <v>1000</v>
      </c>
      <c r="E47" s="108" t="s">
        <v>110</v>
      </c>
      <c r="F47" s="40">
        <v>2001</v>
      </c>
      <c r="G47" s="7" t="s">
        <v>116</v>
      </c>
      <c r="H47" s="12" t="s">
        <v>22</v>
      </c>
      <c r="I47" s="7" t="s">
        <v>78</v>
      </c>
      <c r="J47" s="12" t="s">
        <v>17</v>
      </c>
      <c r="K47" s="7"/>
      <c r="L47" s="12"/>
      <c r="M47" s="7"/>
      <c r="N47" s="12"/>
      <c r="O47" s="7"/>
      <c r="P47" s="12"/>
      <c r="Q47" s="7"/>
      <c r="R47" s="12"/>
      <c r="S47" s="6"/>
      <c r="T47" s="44">
        <f>IF(V47&lt;=4,SUM(G48:R48),LARGE(G48:R48,1)+LARGE(G48:R48,2)+LARGE(G48:R48,3)+LARGE(G48:R48,4))</f>
        <v>9</v>
      </c>
      <c r="U47" s="48">
        <f>SUM(G48:R48)</f>
        <v>9</v>
      </c>
      <c r="V47" s="49">
        <f>COUNT(G48:R48)</f>
        <v>2</v>
      </c>
    </row>
    <row r="48" spans="1:22" ht="13.5" customHeight="1" thickBot="1" thickTop="1">
      <c r="A48" s="26"/>
      <c r="B48" s="63"/>
      <c r="C48" s="118"/>
      <c r="D48" s="107"/>
      <c r="E48" s="74"/>
      <c r="F48" s="41"/>
      <c r="G48" s="70">
        <v>2</v>
      </c>
      <c r="H48" s="71"/>
      <c r="I48" s="70">
        <v>7</v>
      </c>
      <c r="J48" s="71"/>
      <c r="K48" s="70"/>
      <c r="L48" s="71"/>
      <c r="M48" s="70"/>
      <c r="N48" s="71"/>
      <c r="O48" s="70"/>
      <c r="P48" s="71"/>
      <c r="Q48" s="70"/>
      <c r="R48" s="71"/>
      <c r="S48" s="10"/>
      <c r="T48" s="44"/>
      <c r="U48" s="48"/>
      <c r="V48" s="49"/>
    </row>
    <row r="49" spans="1:22" ht="13.5" customHeight="1" thickBot="1" thickTop="1">
      <c r="A49" s="26"/>
      <c r="B49" s="63" t="s">
        <v>24</v>
      </c>
      <c r="C49" s="117" t="s">
        <v>102</v>
      </c>
      <c r="D49" s="105">
        <v>1250</v>
      </c>
      <c r="E49" s="108" t="s">
        <v>69</v>
      </c>
      <c r="F49" s="40">
        <v>1999</v>
      </c>
      <c r="G49" s="7" t="s">
        <v>78</v>
      </c>
      <c r="H49" s="12" t="s">
        <v>18</v>
      </c>
      <c r="I49" s="7"/>
      <c r="J49" s="12"/>
      <c r="K49" s="7"/>
      <c r="L49" s="12"/>
      <c r="M49" s="7"/>
      <c r="N49" s="12"/>
      <c r="O49" s="7"/>
      <c r="P49" s="12"/>
      <c r="Q49" s="7"/>
      <c r="R49" s="12"/>
      <c r="S49" s="5"/>
      <c r="T49" s="44">
        <f>IF(V49&lt;=4,SUM(G50:R50),LARGE(G50:R50,1)+LARGE(G50:R50,2)+LARGE(G50:R50,3)+LARGE(G50:R50,4))</f>
        <v>6</v>
      </c>
      <c r="U49" s="48">
        <f>SUM(G50:R50)</f>
        <v>6</v>
      </c>
      <c r="V49" s="49">
        <f>COUNT(G50:R50)</f>
        <v>1</v>
      </c>
    </row>
    <row r="50" spans="1:22" ht="13.5" customHeight="1" thickBot="1" thickTop="1">
      <c r="A50" s="26"/>
      <c r="B50" s="63"/>
      <c r="C50" s="118"/>
      <c r="D50" s="107"/>
      <c r="E50" s="74"/>
      <c r="F50" s="41"/>
      <c r="G50" s="70">
        <v>6</v>
      </c>
      <c r="H50" s="71"/>
      <c r="I50" s="70"/>
      <c r="J50" s="71"/>
      <c r="K50" s="70"/>
      <c r="L50" s="71"/>
      <c r="M50" s="70"/>
      <c r="N50" s="71"/>
      <c r="O50" s="70"/>
      <c r="P50" s="71"/>
      <c r="Q50" s="70"/>
      <c r="R50" s="71"/>
      <c r="S50" s="10"/>
      <c r="T50" s="44"/>
      <c r="U50" s="48"/>
      <c r="V50" s="49"/>
    </row>
    <row r="51" spans="2:22" ht="13.5" customHeight="1" thickBot="1" thickTop="1">
      <c r="B51" s="63" t="s">
        <v>25</v>
      </c>
      <c r="C51" s="64" t="s">
        <v>103</v>
      </c>
      <c r="D51" s="105">
        <v>1100</v>
      </c>
      <c r="E51" s="59" t="s">
        <v>112</v>
      </c>
      <c r="F51" s="40"/>
      <c r="G51" s="7" t="s">
        <v>78</v>
      </c>
      <c r="H51" s="12" t="s">
        <v>19</v>
      </c>
      <c r="I51" s="7"/>
      <c r="J51" s="12"/>
      <c r="K51" s="7"/>
      <c r="L51" s="12"/>
      <c r="M51" s="7"/>
      <c r="N51" s="12"/>
      <c r="O51" s="7"/>
      <c r="P51" s="12"/>
      <c r="Q51" s="7"/>
      <c r="R51" s="12"/>
      <c r="S51" s="5"/>
      <c r="T51" s="44">
        <f>IF(V51&lt;=4,SUM(G52:R52),LARGE(G52:R52,1)+LARGE(G52:R52,2)+LARGE(G52:R52,3)+LARGE(G52:R52,4))</f>
        <v>5</v>
      </c>
      <c r="U51" s="48">
        <f>SUM(G52:R52)</f>
        <v>5</v>
      </c>
      <c r="V51" s="49">
        <f>COUNT(G52:R52)</f>
        <v>1</v>
      </c>
    </row>
    <row r="52" spans="2:22" s="8" customFormat="1" ht="13.5" customHeight="1" thickBot="1" thickTop="1">
      <c r="B52" s="63"/>
      <c r="C52" s="66"/>
      <c r="D52" s="107"/>
      <c r="E52" s="60"/>
      <c r="F52" s="41"/>
      <c r="G52" s="32">
        <v>5</v>
      </c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10"/>
      <c r="T52" s="44"/>
      <c r="U52" s="48"/>
      <c r="V52" s="49"/>
    </row>
    <row r="53" spans="2:22" ht="13.5" customHeight="1" thickBot="1" thickTop="1">
      <c r="B53" s="63" t="s">
        <v>26</v>
      </c>
      <c r="C53" s="64" t="s">
        <v>159</v>
      </c>
      <c r="D53" s="105">
        <v>1000</v>
      </c>
      <c r="E53" s="59" t="s">
        <v>156</v>
      </c>
      <c r="F53" s="40">
        <v>2000</v>
      </c>
      <c r="G53" s="7"/>
      <c r="H53" s="12"/>
      <c r="I53" s="7" t="s">
        <v>78</v>
      </c>
      <c r="J53" s="12" t="s">
        <v>20</v>
      </c>
      <c r="K53" s="7"/>
      <c r="L53" s="12"/>
      <c r="M53" s="7"/>
      <c r="N53" s="12"/>
      <c r="O53" s="7"/>
      <c r="P53" s="12"/>
      <c r="Q53" s="7"/>
      <c r="R53" s="12"/>
      <c r="S53" s="6"/>
      <c r="T53" s="44">
        <f>IF(V53&lt;=4,SUM(G54:R54),LARGE(G54:R54,1)+LARGE(G54:R54,2)+LARGE(G54:R54,3)+LARGE(G54:R54,4))</f>
        <v>4</v>
      </c>
      <c r="U53" s="48">
        <f>SUM(G54:R54)</f>
        <v>4</v>
      </c>
      <c r="V53" s="49">
        <f>COUNT(G54:R54)</f>
        <v>1</v>
      </c>
    </row>
    <row r="54" spans="2:22" s="8" customFormat="1" ht="13.5" customHeight="1" thickBot="1" thickTop="1">
      <c r="B54" s="63"/>
      <c r="C54" s="65"/>
      <c r="D54" s="107"/>
      <c r="E54" s="85"/>
      <c r="F54" s="41"/>
      <c r="G54" s="70"/>
      <c r="H54" s="71"/>
      <c r="I54" s="70">
        <v>4</v>
      </c>
      <c r="J54" s="71"/>
      <c r="K54" s="70"/>
      <c r="L54" s="71"/>
      <c r="M54" s="70"/>
      <c r="N54" s="71"/>
      <c r="O54" s="70"/>
      <c r="P54" s="71"/>
      <c r="Q54" s="70"/>
      <c r="R54" s="71"/>
      <c r="S54" s="10"/>
      <c r="T54" s="44"/>
      <c r="U54" s="48"/>
      <c r="V54" s="49"/>
    </row>
    <row r="55" spans="2:22" ht="14.25" customHeight="1" thickBot="1" thickTop="1">
      <c r="B55" s="63" t="s">
        <v>27</v>
      </c>
      <c r="C55" s="64" t="s">
        <v>105</v>
      </c>
      <c r="D55" s="105">
        <v>1000</v>
      </c>
      <c r="E55" s="59" t="s">
        <v>113</v>
      </c>
      <c r="F55" s="40"/>
      <c r="G55" s="7" t="s">
        <v>79</v>
      </c>
      <c r="H55" s="12" t="s">
        <v>21</v>
      </c>
      <c r="I55" s="7"/>
      <c r="J55" s="12"/>
      <c r="K55" s="7"/>
      <c r="L55" s="12"/>
      <c r="M55" s="7"/>
      <c r="N55" s="12"/>
      <c r="O55" s="7"/>
      <c r="P55" s="12"/>
      <c r="Q55" s="7"/>
      <c r="R55" s="12"/>
      <c r="S55" s="6"/>
      <c r="T55" s="44">
        <f>IF(V55&lt;=4,SUM(G56:R56),LARGE(G56:R56,1)+LARGE(G56:R56,2)+LARGE(G56:R56,3)+LARGE(G56:R56,4))</f>
        <v>3</v>
      </c>
      <c r="U55" s="48">
        <f>SUM(G56:R56)</f>
        <v>3</v>
      </c>
      <c r="V55" s="49">
        <f>COUNT(G56:R56)</f>
        <v>1</v>
      </c>
    </row>
    <row r="56" spans="2:22" s="8" customFormat="1" ht="13.5" customHeight="1" thickBot="1" thickTop="1">
      <c r="B56" s="63"/>
      <c r="C56" s="65"/>
      <c r="D56" s="107"/>
      <c r="E56" s="85"/>
      <c r="F56" s="41"/>
      <c r="G56" s="70">
        <v>3</v>
      </c>
      <c r="H56" s="71"/>
      <c r="I56" s="70"/>
      <c r="J56" s="71"/>
      <c r="K56" s="70"/>
      <c r="L56" s="71"/>
      <c r="M56" s="70"/>
      <c r="N56" s="71"/>
      <c r="O56" s="70"/>
      <c r="P56" s="71"/>
      <c r="Q56" s="70"/>
      <c r="R56" s="71"/>
      <c r="S56" s="10"/>
      <c r="T56" s="44"/>
      <c r="U56" s="48"/>
      <c r="V56" s="49"/>
    </row>
    <row r="57" spans="1:75" s="20" customFormat="1" ht="13.5" customHeight="1" thickBot="1" thickTop="1">
      <c r="A57" s="25"/>
      <c r="B57" s="63" t="s">
        <v>27</v>
      </c>
      <c r="C57" s="64" t="s">
        <v>155</v>
      </c>
      <c r="D57" s="105">
        <v>1100</v>
      </c>
      <c r="E57" s="59" t="s">
        <v>156</v>
      </c>
      <c r="F57" s="40">
        <v>2001</v>
      </c>
      <c r="G57" s="7"/>
      <c r="H57" s="13"/>
      <c r="I57" s="7" t="s">
        <v>78</v>
      </c>
      <c r="J57" s="13" t="s">
        <v>21</v>
      </c>
      <c r="K57" s="7"/>
      <c r="L57" s="13"/>
      <c r="M57" s="7"/>
      <c r="N57" s="13"/>
      <c r="O57" s="7"/>
      <c r="P57" s="13"/>
      <c r="Q57" s="7"/>
      <c r="R57" s="13"/>
      <c r="S57" s="6"/>
      <c r="T57" s="44">
        <f>IF(V57&lt;=4,SUM(G58:R58),LARGE(G58:R58,1)+LARGE(G58:R58,2)+LARGE(G58:R58,3)+LARGE(G58:R58,4))</f>
        <v>3</v>
      </c>
      <c r="U57" s="48">
        <f>SUM(G58:R58)</f>
        <v>3</v>
      </c>
      <c r="V57" s="49">
        <f>COUNT(G58:R58)</f>
        <v>1</v>
      </c>
      <c r="W57" s="23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2:23" s="21" customFormat="1" ht="13.5" customHeight="1" thickBot="1" thickTop="1">
      <c r="B58" s="63"/>
      <c r="C58" s="66"/>
      <c r="D58" s="107"/>
      <c r="E58" s="60"/>
      <c r="F58" s="41"/>
      <c r="G58" s="32"/>
      <c r="H58" s="122"/>
      <c r="I58" s="32">
        <v>3</v>
      </c>
      <c r="J58" s="122"/>
      <c r="K58" s="32"/>
      <c r="L58" s="122"/>
      <c r="M58" s="32"/>
      <c r="N58" s="122"/>
      <c r="O58" s="32"/>
      <c r="P58" s="122"/>
      <c r="Q58" s="32"/>
      <c r="R58" s="122"/>
      <c r="S58" s="9"/>
      <c r="T58" s="44"/>
      <c r="U58" s="48"/>
      <c r="V58" s="49"/>
      <c r="W58" s="24"/>
    </row>
    <row r="59" spans="2:22" ht="13.5" customHeight="1" thickBot="1" thickTop="1">
      <c r="B59" s="63" t="s">
        <v>28</v>
      </c>
      <c r="C59" s="119" t="s">
        <v>107</v>
      </c>
      <c r="D59" s="105">
        <v>1100</v>
      </c>
      <c r="E59" s="59" t="s">
        <v>69</v>
      </c>
      <c r="F59" s="40">
        <v>2000</v>
      </c>
      <c r="G59" s="7" t="s">
        <v>116</v>
      </c>
      <c r="H59" s="15" t="s">
        <v>23</v>
      </c>
      <c r="I59" s="7"/>
      <c r="J59" s="15"/>
      <c r="K59" s="7"/>
      <c r="L59" s="15"/>
      <c r="M59" s="7"/>
      <c r="N59" s="15"/>
      <c r="O59" s="7"/>
      <c r="P59" s="15"/>
      <c r="Q59" s="7"/>
      <c r="R59" s="15"/>
      <c r="S59" s="6"/>
      <c r="T59" s="44">
        <f>IF(V59&lt;=4,SUM(G60:R60),LARGE(G60:R60,1)+LARGE(G60:R60,2)+LARGE(G60:R60,3)+LARGE(G60:R60,4))</f>
        <v>1</v>
      </c>
      <c r="U59" s="48">
        <f>SUM(G60:R60)</f>
        <v>1</v>
      </c>
      <c r="V59" s="49">
        <f>COUNT(G60:R60)</f>
        <v>1</v>
      </c>
    </row>
    <row r="60" spans="2:22" s="8" customFormat="1" ht="13.5" customHeight="1" thickBot="1" thickTop="1">
      <c r="B60" s="63"/>
      <c r="C60" s="120"/>
      <c r="D60" s="107"/>
      <c r="E60" s="60"/>
      <c r="F60" s="41"/>
      <c r="G60" s="32">
        <v>1</v>
      </c>
      <c r="H60" s="33"/>
      <c r="I60" s="32"/>
      <c r="J60" s="33"/>
      <c r="K60" s="32"/>
      <c r="L60" s="33"/>
      <c r="M60" s="32"/>
      <c r="N60" s="33"/>
      <c r="O60" s="32"/>
      <c r="P60" s="33"/>
      <c r="Q60" s="32"/>
      <c r="R60" s="33"/>
      <c r="S60" s="11"/>
      <c r="T60" s="44"/>
      <c r="U60" s="48"/>
      <c r="V60" s="49"/>
    </row>
    <row r="61" spans="2:22" ht="13.5" customHeight="1" thickBot="1" thickTop="1">
      <c r="B61" s="63" t="s">
        <v>28</v>
      </c>
      <c r="C61" s="64" t="s">
        <v>154</v>
      </c>
      <c r="D61" s="105">
        <v>1250</v>
      </c>
      <c r="E61" s="59" t="s">
        <v>156</v>
      </c>
      <c r="F61" s="40">
        <v>1999</v>
      </c>
      <c r="G61" s="7"/>
      <c r="H61" s="12"/>
      <c r="I61" s="7" t="s">
        <v>79</v>
      </c>
      <c r="J61" s="12" t="s">
        <v>23</v>
      </c>
      <c r="K61" s="7"/>
      <c r="L61" s="12"/>
      <c r="M61" s="7"/>
      <c r="N61" s="12"/>
      <c r="O61" s="7"/>
      <c r="P61" s="12"/>
      <c r="Q61" s="7"/>
      <c r="R61" s="12"/>
      <c r="S61" s="6"/>
      <c r="T61" s="44">
        <f>IF(V61&lt;=4,SUM(G62:R62),LARGE(G62:R62,1)+LARGE(G62:R62,2)+LARGE(G62:R62,3)+LARGE(G62:R62,4))</f>
        <v>1</v>
      </c>
      <c r="U61" s="48">
        <f>SUM(G62:R62)</f>
        <v>1</v>
      </c>
      <c r="V61" s="49">
        <f>COUNT(G62:R62)</f>
        <v>1</v>
      </c>
    </row>
    <row r="62" spans="2:22" s="8" customFormat="1" ht="13.5" customHeight="1" thickBot="1" thickTop="1">
      <c r="B62" s="63"/>
      <c r="C62" s="66"/>
      <c r="D62" s="107"/>
      <c r="E62" s="60"/>
      <c r="F62" s="41"/>
      <c r="G62" s="32"/>
      <c r="H62" s="33"/>
      <c r="I62" s="32">
        <v>1</v>
      </c>
      <c r="J62" s="33"/>
      <c r="K62" s="32"/>
      <c r="L62" s="33"/>
      <c r="M62" s="32"/>
      <c r="N62" s="33"/>
      <c r="O62" s="32"/>
      <c r="P62" s="33"/>
      <c r="Q62" s="32"/>
      <c r="R62" s="33"/>
      <c r="S62" s="9"/>
      <c r="T62" s="44"/>
      <c r="U62" s="48"/>
      <c r="V62" s="49"/>
    </row>
    <row r="63" spans="2:22" ht="13.5" customHeight="1" thickBot="1" thickTop="1">
      <c r="B63" s="63" t="s">
        <v>29</v>
      </c>
      <c r="C63" s="61" t="s">
        <v>109</v>
      </c>
      <c r="D63" s="105">
        <v>1000</v>
      </c>
      <c r="E63" s="59" t="s">
        <v>67</v>
      </c>
      <c r="F63" s="40">
        <v>2001</v>
      </c>
      <c r="G63" s="7" t="s">
        <v>116</v>
      </c>
      <c r="H63" s="15" t="s">
        <v>24</v>
      </c>
      <c r="I63" s="7"/>
      <c r="J63" s="15"/>
      <c r="K63" s="7"/>
      <c r="L63" s="15"/>
      <c r="M63" s="7"/>
      <c r="N63" s="15"/>
      <c r="O63" s="7"/>
      <c r="P63" s="15"/>
      <c r="Q63" s="7"/>
      <c r="R63" s="15"/>
      <c r="S63" s="6"/>
      <c r="T63" s="44">
        <f>IF(V63&lt;=4,SUM(G64:R64),LARGE(G64:R64,1)+LARGE(G64:R64,2)+LARGE(G64:R64,3)+LARGE(G64:R64,4))</f>
        <v>1</v>
      </c>
      <c r="U63" s="48">
        <f>SUM(G64:R64)</f>
        <v>1</v>
      </c>
      <c r="V63" s="49">
        <f>COUNT(G64:R64)</f>
        <v>1</v>
      </c>
    </row>
    <row r="64" spans="2:22" s="8" customFormat="1" ht="13.5" customHeight="1" thickBot="1" thickTop="1">
      <c r="B64" s="63"/>
      <c r="C64" s="121"/>
      <c r="D64" s="107"/>
      <c r="E64" s="85"/>
      <c r="F64" s="41"/>
      <c r="G64" s="70">
        <v>1</v>
      </c>
      <c r="H64" s="71"/>
      <c r="I64" s="70"/>
      <c r="J64" s="71"/>
      <c r="K64" s="70"/>
      <c r="L64" s="71"/>
      <c r="M64" s="70"/>
      <c r="N64" s="71"/>
      <c r="O64" s="70"/>
      <c r="P64" s="71"/>
      <c r="Q64" s="70"/>
      <c r="R64" s="71"/>
      <c r="S64" s="10"/>
      <c r="T64" s="44"/>
      <c r="U64" s="48"/>
      <c r="V64" s="49"/>
    </row>
    <row r="65" spans="2:22" ht="13.5" customHeight="1" thickBot="1" thickTop="1">
      <c r="B65" s="63" t="s">
        <v>29</v>
      </c>
      <c r="C65" s="64" t="s">
        <v>161</v>
      </c>
      <c r="D65" s="105">
        <v>1000</v>
      </c>
      <c r="E65" s="59" t="s">
        <v>162</v>
      </c>
      <c r="F65" s="40"/>
      <c r="G65" s="7"/>
      <c r="H65" s="12"/>
      <c r="I65" s="7" t="s">
        <v>116</v>
      </c>
      <c r="J65" s="12" t="s">
        <v>24</v>
      </c>
      <c r="K65" s="7"/>
      <c r="L65" s="12"/>
      <c r="M65" s="7"/>
      <c r="N65" s="12"/>
      <c r="O65" s="7"/>
      <c r="P65" s="12"/>
      <c r="Q65" s="7"/>
      <c r="R65" s="12"/>
      <c r="S65" s="6"/>
      <c r="T65" s="44">
        <f>IF(V65&lt;=4,SUM(G66:R66),LARGE(G66:R66,1)+LARGE(G66:R66,2)+LARGE(G66:R66,3)+LARGE(G66:R66,4))</f>
        <v>1</v>
      </c>
      <c r="U65" s="48">
        <f>SUM(G66:R66)</f>
        <v>1</v>
      </c>
      <c r="V65" s="49">
        <f>COUNT(G66:R66)</f>
        <v>1</v>
      </c>
    </row>
    <row r="66" spans="2:22" s="8" customFormat="1" ht="13.5" customHeight="1" thickBot="1" thickTop="1">
      <c r="B66" s="63"/>
      <c r="C66" s="65"/>
      <c r="D66" s="107"/>
      <c r="E66" s="85"/>
      <c r="F66" s="41"/>
      <c r="G66" s="70"/>
      <c r="H66" s="71"/>
      <c r="I66" s="70">
        <v>1</v>
      </c>
      <c r="J66" s="71"/>
      <c r="K66" s="70"/>
      <c r="L66" s="71"/>
      <c r="M66" s="70"/>
      <c r="N66" s="71"/>
      <c r="O66" s="70"/>
      <c r="P66" s="71"/>
      <c r="Q66" s="70"/>
      <c r="R66" s="71"/>
      <c r="S66" s="10"/>
      <c r="T66" s="44"/>
      <c r="U66" s="48"/>
      <c r="V66" s="49"/>
    </row>
    <row r="67" spans="2:23" s="22" customFormat="1" ht="13.5" customHeight="1" thickBot="1" thickTop="1">
      <c r="B67" s="63" t="s">
        <v>163</v>
      </c>
      <c r="C67" s="64" t="s">
        <v>108</v>
      </c>
      <c r="D67" s="105">
        <v>1000</v>
      </c>
      <c r="E67" s="59" t="s">
        <v>67</v>
      </c>
      <c r="F67" s="40">
        <v>1999</v>
      </c>
      <c r="G67" s="7" t="s">
        <v>117</v>
      </c>
      <c r="H67" s="12" t="s">
        <v>25</v>
      </c>
      <c r="I67" s="7"/>
      <c r="J67" s="12"/>
      <c r="K67" s="7"/>
      <c r="L67" s="12"/>
      <c r="M67" s="7"/>
      <c r="N67" s="12"/>
      <c r="O67" s="7"/>
      <c r="P67" s="12"/>
      <c r="Q67" s="7"/>
      <c r="R67" s="12"/>
      <c r="S67" s="6"/>
      <c r="T67" s="44">
        <f>IF(V67&lt;=4,SUM(G68:R68),LARGE(G68:R68,1)+LARGE(G68:R68,2)+LARGE(G68:R68,3)+LARGE(G68:R68,4))</f>
        <v>1</v>
      </c>
      <c r="U67" s="48">
        <f>SUM(G68:R68)</f>
        <v>1</v>
      </c>
      <c r="V67" s="49">
        <f>COUNT(G68:R68)</f>
        <v>1</v>
      </c>
      <c r="W67" s="23"/>
    </row>
    <row r="68" spans="2:23" s="21" customFormat="1" ht="13.5" customHeight="1" thickBot="1" thickTop="1">
      <c r="B68" s="63"/>
      <c r="C68" s="66"/>
      <c r="D68" s="107"/>
      <c r="E68" s="60"/>
      <c r="F68" s="41"/>
      <c r="G68" s="32">
        <v>1</v>
      </c>
      <c r="H68" s="33"/>
      <c r="I68" s="32"/>
      <c r="J68" s="33"/>
      <c r="K68" s="32"/>
      <c r="L68" s="33"/>
      <c r="M68" s="32"/>
      <c r="N68" s="33"/>
      <c r="O68" s="32"/>
      <c r="P68" s="33"/>
      <c r="Q68" s="32"/>
      <c r="R68" s="33"/>
      <c r="S68" s="10"/>
      <c r="T68" s="44"/>
      <c r="U68" s="48"/>
      <c r="V68" s="49"/>
      <c r="W68" s="24"/>
    </row>
    <row r="69" spans="2:22" ht="13.5" customHeight="1" thickBot="1" thickTop="1">
      <c r="B69" s="63" t="s">
        <v>164</v>
      </c>
      <c r="C69" s="64" t="s">
        <v>179</v>
      </c>
      <c r="D69" s="105">
        <v>1000</v>
      </c>
      <c r="E69" s="59" t="s">
        <v>74</v>
      </c>
      <c r="F69" s="40">
        <v>2001</v>
      </c>
      <c r="G69" s="7"/>
      <c r="H69" s="12"/>
      <c r="I69" s="7" t="s">
        <v>117</v>
      </c>
      <c r="J69" s="12" t="s">
        <v>25</v>
      </c>
      <c r="K69" s="7"/>
      <c r="L69" s="12"/>
      <c r="M69" s="7"/>
      <c r="N69" s="12"/>
      <c r="O69" s="7"/>
      <c r="P69" s="12"/>
      <c r="Q69" s="7"/>
      <c r="R69" s="12"/>
      <c r="S69" s="6"/>
      <c r="T69" s="44">
        <f>IF(V69&lt;=4,SUM(G70:R70),LARGE(G70:R70,1)+LARGE(G70:R70,2)+LARGE(G70:R70,3)+LARGE(G70:R70,4))</f>
        <v>1</v>
      </c>
      <c r="U69" s="48">
        <f>SUM(G70:R70)</f>
        <v>1</v>
      </c>
      <c r="V69" s="49">
        <f>COUNT(G70:R70)</f>
        <v>1</v>
      </c>
    </row>
    <row r="70" spans="2:22" s="8" customFormat="1" ht="13.5" customHeight="1" thickBot="1" thickTop="1">
      <c r="B70" s="69"/>
      <c r="C70" s="81"/>
      <c r="D70" s="106"/>
      <c r="E70" s="76"/>
      <c r="F70" s="47"/>
      <c r="G70" s="34"/>
      <c r="H70" s="35"/>
      <c r="I70" s="34">
        <v>1</v>
      </c>
      <c r="J70" s="35"/>
      <c r="K70" s="34"/>
      <c r="L70" s="35"/>
      <c r="M70" s="34"/>
      <c r="N70" s="35"/>
      <c r="O70" s="34"/>
      <c r="P70" s="35"/>
      <c r="Q70" s="34"/>
      <c r="R70" s="35"/>
      <c r="S70" s="29"/>
      <c r="T70" s="52"/>
      <c r="U70" s="51"/>
      <c r="V70" s="50"/>
    </row>
    <row r="71" ht="13.5" thickTop="1"/>
  </sheetData>
  <sheetProtection/>
  <mergeCells count="474">
    <mergeCell ref="U69:U70"/>
    <mergeCell ref="F69:F70"/>
    <mergeCell ref="V69:V70"/>
    <mergeCell ref="G70:H70"/>
    <mergeCell ref="I70:J70"/>
    <mergeCell ref="K70:L70"/>
    <mergeCell ref="M70:N70"/>
    <mergeCell ref="O70:P70"/>
    <mergeCell ref="Q70:R70"/>
    <mergeCell ref="B69:B70"/>
    <mergeCell ref="C69:C70"/>
    <mergeCell ref="E69:E70"/>
    <mergeCell ref="T69:T70"/>
    <mergeCell ref="D69:D70"/>
    <mergeCell ref="U19:U20"/>
    <mergeCell ref="F19:F20"/>
    <mergeCell ref="V19:V20"/>
    <mergeCell ref="G20:H20"/>
    <mergeCell ref="I20:J20"/>
    <mergeCell ref="K20:L20"/>
    <mergeCell ref="M20:N20"/>
    <mergeCell ref="O20:P20"/>
    <mergeCell ref="Q20:R20"/>
    <mergeCell ref="B19:B20"/>
    <mergeCell ref="C19:C20"/>
    <mergeCell ref="E19:E20"/>
    <mergeCell ref="T19:T20"/>
    <mergeCell ref="D19:D20"/>
    <mergeCell ref="U57:U58"/>
    <mergeCell ref="F57:F58"/>
    <mergeCell ref="V57:V58"/>
    <mergeCell ref="G58:H58"/>
    <mergeCell ref="I58:J58"/>
    <mergeCell ref="K58:L58"/>
    <mergeCell ref="M58:N58"/>
    <mergeCell ref="O58:P58"/>
    <mergeCell ref="Q58:R58"/>
    <mergeCell ref="B57:B58"/>
    <mergeCell ref="C57:C58"/>
    <mergeCell ref="E57:E58"/>
    <mergeCell ref="T57:T58"/>
    <mergeCell ref="D57:D58"/>
    <mergeCell ref="U61:U62"/>
    <mergeCell ref="F61:F62"/>
    <mergeCell ref="V61:V62"/>
    <mergeCell ref="G62:H62"/>
    <mergeCell ref="I62:J62"/>
    <mergeCell ref="K62:L62"/>
    <mergeCell ref="M62:N62"/>
    <mergeCell ref="O62:P62"/>
    <mergeCell ref="Q62:R62"/>
    <mergeCell ref="B61:B62"/>
    <mergeCell ref="C61:C62"/>
    <mergeCell ref="E61:E62"/>
    <mergeCell ref="T61:T62"/>
    <mergeCell ref="D61:D62"/>
    <mergeCell ref="U43:U44"/>
    <mergeCell ref="F43:F44"/>
    <mergeCell ref="V43:V44"/>
    <mergeCell ref="G44:H44"/>
    <mergeCell ref="I44:J44"/>
    <mergeCell ref="K44:L44"/>
    <mergeCell ref="M44:N44"/>
    <mergeCell ref="O44:P44"/>
    <mergeCell ref="Q44:R44"/>
    <mergeCell ref="B43:B44"/>
    <mergeCell ref="C43:C44"/>
    <mergeCell ref="E43:E44"/>
    <mergeCell ref="T43:T44"/>
    <mergeCell ref="D43:D44"/>
    <mergeCell ref="U21:U22"/>
    <mergeCell ref="F21:F22"/>
    <mergeCell ref="V21:V22"/>
    <mergeCell ref="G22:H22"/>
    <mergeCell ref="I22:J22"/>
    <mergeCell ref="K22:L22"/>
    <mergeCell ref="M22:N22"/>
    <mergeCell ref="O22:P22"/>
    <mergeCell ref="Q22:R22"/>
    <mergeCell ref="B21:B22"/>
    <mergeCell ref="C21:C22"/>
    <mergeCell ref="E21:E22"/>
    <mergeCell ref="T21:T22"/>
    <mergeCell ref="D21:D22"/>
    <mergeCell ref="U67:U68"/>
    <mergeCell ref="F67:F68"/>
    <mergeCell ref="V67:V68"/>
    <mergeCell ref="G68:H68"/>
    <mergeCell ref="I68:J68"/>
    <mergeCell ref="K68:L68"/>
    <mergeCell ref="M68:N68"/>
    <mergeCell ref="O68:P68"/>
    <mergeCell ref="Q68:R68"/>
    <mergeCell ref="B67:B68"/>
    <mergeCell ref="C67:C68"/>
    <mergeCell ref="E67:E68"/>
    <mergeCell ref="T67:T68"/>
    <mergeCell ref="D67:D68"/>
    <mergeCell ref="U63:U64"/>
    <mergeCell ref="F63:F64"/>
    <mergeCell ref="V63:V64"/>
    <mergeCell ref="G64:H64"/>
    <mergeCell ref="I64:J64"/>
    <mergeCell ref="K64:L64"/>
    <mergeCell ref="M64:N64"/>
    <mergeCell ref="O64:P64"/>
    <mergeCell ref="Q64:R64"/>
    <mergeCell ref="B63:B64"/>
    <mergeCell ref="C63:C64"/>
    <mergeCell ref="E63:E64"/>
    <mergeCell ref="T63:T64"/>
    <mergeCell ref="D63:D64"/>
    <mergeCell ref="U59:U60"/>
    <mergeCell ref="F59:F60"/>
    <mergeCell ref="V59:V60"/>
    <mergeCell ref="G60:H60"/>
    <mergeCell ref="I60:J60"/>
    <mergeCell ref="K60:L60"/>
    <mergeCell ref="M60:N60"/>
    <mergeCell ref="O60:P60"/>
    <mergeCell ref="Q60:R60"/>
    <mergeCell ref="B59:B60"/>
    <mergeCell ref="C59:C60"/>
    <mergeCell ref="E59:E60"/>
    <mergeCell ref="T59:T60"/>
    <mergeCell ref="D59:D60"/>
    <mergeCell ref="U47:U48"/>
    <mergeCell ref="F47:F48"/>
    <mergeCell ref="V47:V48"/>
    <mergeCell ref="G48:H48"/>
    <mergeCell ref="I48:J48"/>
    <mergeCell ref="K48:L48"/>
    <mergeCell ref="M48:N48"/>
    <mergeCell ref="O48:P48"/>
    <mergeCell ref="Q48:R48"/>
    <mergeCell ref="B47:B48"/>
    <mergeCell ref="C47:C48"/>
    <mergeCell ref="E47:E48"/>
    <mergeCell ref="T47:T48"/>
    <mergeCell ref="D47:D48"/>
    <mergeCell ref="U55:U56"/>
    <mergeCell ref="F55:F56"/>
    <mergeCell ref="V55:V56"/>
    <mergeCell ref="G56:H56"/>
    <mergeCell ref="I56:J56"/>
    <mergeCell ref="K56:L56"/>
    <mergeCell ref="M56:N56"/>
    <mergeCell ref="O56:P56"/>
    <mergeCell ref="Q56:R56"/>
    <mergeCell ref="B55:B56"/>
    <mergeCell ref="C55:C56"/>
    <mergeCell ref="E55:E56"/>
    <mergeCell ref="T55:T56"/>
    <mergeCell ref="D55:D56"/>
    <mergeCell ref="U45:U46"/>
    <mergeCell ref="F45:F46"/>
    <mergeCell ref="V45:V46"/>
    <mergeCell ref="G46:H46"/>
    <mergeCell ref="I46:J46"/>
    <mergeCell ref="K46:L46"/>
    <mergeCell ref="M46:N46"/>
    <mergeCell ref="O46:P46"/>
    <mergeCell ref="Q46:R46"/>
    <mergeCell ref="B45:B46"/>
    <mergeCell ref="C45:C46"/>
    <mergeCell ref="E45:E46"/>
    <mergeCell ref="T45:T46"/>
    <mergeCell ref="D45:D46"/>
    <mergeCell ref="U51:U52"/>
    <mergeCell ref="F51:F52"/>
    <mergeCell ref="V51:V52"/>
    <mergeCell ref="G52:H52"/>
    <mergeCell ref="I52:J52"/>
    <mergeCell ref="K52:L52"/>
    <mergeCell ref="M52:N52"/>
    <mergeCell ref="O52:P52"/>
    <mergeCell ref="Q52:R52"/>
    <mergeCell ref="B51:B52"/>
    <mergeCell ref="C51:C52"/>
    <mergeCell ref="E51:E52"/>
    <mergeCell ref="T51:T52"/>
    <mergeCell ref="D51:D52"/>
    <mergeCell ref="U49:U50"/>
    <mergeCell ref="F49:F50"/>
    <mergeCell ref="V49:V50"/>
    <mergeCell ref="G50:H50"/>
    <mergeCell ref="I50:J50"/>
    <mergeCell ref="K50:L50"/>
    <mergeCell ref="M50:N50"/>
    <mergeCell ref="O50:P50"/>
    <mergeCell ref="Q50:R50"/>
    <mergeCell ref="B49:B50"/>
    <mergeCell ref="C49:C50"/>
    <mergeCell ref="E49:E50"/>
    <mergeCell ref="T49:T50"/>
    <mergeCell ref="D49:D50"/>
    <mergeCell ref="U39:U40"/>
    <mergeCell ref="F39:F40"/>
    <mergeCell ref="V39:V40"/>
    <mergeCell ref="G40:H40"/>
    <mergeCell ref="I40:J40"/>
    <mergeCell ref="K40:L40"/>
    <mergeCell ref="M40:N40"/>
    <mergeCell ref="O40:P40"/>
    <mergeCell ref="Q40:R40"/>
    <mergeCell ref="B39:B40"/>
    <mergeCell ref="C39:C40"/>
    <mergeCell ref="E39:E40"/>
    <mergeCell ref="T39:T40"/>
    <mergeCell ref="D39:D40"/>
    <mergeCell ref="U27:U28"/>
    <mergeCell ref="F27:F28"/>
    <mergeCell ref="V27:V28"/>
    <mergeCell ref="G28:H28"/>
    <mergeCell ref="I28:J28"/>
    <mergeCell ref="K28:L28"/>
    <mergeCell ref="M28:N28"/>
    <mergeCell ref="O28:P28"/>
    <mergeCell ref="Q28:R28"/>
    <mergeCell ref="B27:B28"/>
    <mergeCell ref="C27:C28"/>
    <mergeCell ref="E27:E28"/>
    <mergeCell ref="T27:T28"/>
    <mergeCell ref="D27:D28"/>
    <mergeCell ref="U41:U42"/>
    <mergeCell ref="F41:F42"/>
    <mergeCell ref="V41:V42"/>
    <mergeCell ref="G42:H42"/>
    <mergeCell ref="I42:J42"/>
    <mergeCell ref="K42:L42"/>
    <mergeCell ref="M42:N42"/>
    <mergeCell ref="O42:P42"/>
    <mergeCell ref="Q42:R42"/>
    <mergeCell ref="B41:B42"/>
    <mergeCell ref="C41:C42"/>
    <mergeCell ref="E41:E42"/>
    <mergeCell ref="T41:T42"/>
    <mergeCell ref="D41:D42"/>
    <mergeCell ref="U37:U38"/>
    <mergeCell ref="F37:F38"/>
    <mergeCell ref="V37:V38"/>
    <mergeCell ref="G38:H38"/>
    <mergeCell ref="I38:J38"/>
    <mergeCell ref="K38:L38"/>
    <mergeCell ref="M38:N38"/>
    <mergeCell ref="O38:P38"/>
    <mergeCell ref="Q38:R38"/>
    <mergeCell ref="B37:B38"/>
    <mergeCell ref="C37:C38"/>
    <mergeCell ref="E37:E38"/>
    <mergeCell ref="T37:T38"/>
    <mergeCell ref="D37:D38"/>
    <mergeCell ref="U17:U18"/>
    <mergeCell ref="F17:F18"/>
    <mergeCell ref="V17:V18"/>
    <mergeCell ref="G18:H18"/>
    <mergeCell ref="I18:J18"/>
    <mergeCell ref="K18:L18"/>
    <mergeCell ref="M18:N18"/>
    <mergeCell ref="O18:P18"/>
    <mergeCell ref="Q18:R18"/>
    <mergeCell ref="B17:B18"/>
    <mergeCell ref="C17:C18"/>
    <mergeCell ref="E17:E18"/>
    <mergeCell ref="T17:T18"/>
    <mergeCell ref="D17:D18"/>
    <mergeCell ref="U33:U34"/>
    <mergeCell ref="F33:F34"/>
    <mergeCell ref="V33:V34"/>
    <mergeCell ref="G34:H34"/>
    <mergeCell ref="I34:J34"/>
    <mergeCell ref="K34:L34"/>
    <mergeCell ref="M34:N34"/>
    <mergeCell ref="O34:P34"/>
    <mergeCell ref="Q34:R34"/>
    <mergeCell ref="B33:B34"/>
    <mergeCell ref="C33:C34"/>
    <mergeCell ref="E33:E34"/>
    <mergeCell ref="T33:T34"/>
    <mergeCell ref="D33:D34"/>
    <mergeCell ref="U23:U24"/>
    <mergeCell ref="F23:F24"/>
    <mergeCell ref="V23:V24"/>
    <mergeCell ref="G24:H24"/>
    <mergeCell ref="I24:J24"/>
    <mergeCell ref="K24:L24"/>
    <mergeCell ref="M24:N24"/>
    <mergeCell ref="O24:P24"/>
    <mergeCell ref="Q24:R24"/>
    <mergeCell ref="B23:B24"/>
    <mergeCell ref="C23:C24"/>
    <mergeCell ref="E23:E24"/>
    <mergeCell ref="T23:T24"/>
    <mergeCell ref="D23:D24"/>
    <mergeCell ref="U29:U30"/>
    <mergeCell ref="F29:F30"/>
    <mergeCell ref="V29:V30"/>
    <mergeCell ref="G30:H30"/>
    <mergeCell ref="I30:J30"/>
    <mergeCell ref="K30:L30"/>
    <mergeCell ref="M30:N30"/>
    <mergeCell ref="O30:P30"/>
    <mergeCell ref="Q30:R30"/>
    <mergeCell ref="B29:B30"/>
    <mergeCell ref="C29:C30"/>
    <mergeCell ref="E29:E30"/>
    <mergeCell ref="T29:T30"/>
    <mergeCell ref="D29:D30"/>
    <mergeCell ref="U15:U16"/>
    <mergeCell ref="F15:F16"/>
    <mergeCell ref="V15:V16"/>
    <mergeCell ref="G16:H16"/>
    <mergeCell ref="I16:J16"/>
    <mergeCell ref="K16:L16"/>
    <mergeCell ref="M16:N16"/>
    <mergeCell ref="O16:P16"/>
    <mergeCell ref="Q16:R16"/>
    <mergeCell ref="B15:B16"/>
    <mergeCell ref="C15:C16"/>
    <mergeCell ref="E15:E16"/>
    <mergeCell ref="T15:T16"/>
    <mergeCell ref="D15:D16"/>
    <mergeCell ref="U31:U32"/>
    <mergeCell ref="F31:F32"/>
    <mergeCell ref="V31:V32"/>
    <mergeCell ref="G32:H32"/>
    <mergeCell ref="I32:J32"/>
    <mergeCell ref="K32:L32"/>
    <mergeCell ref="M32:N32"/>
    <mergeCell ref="O32:P32"/>
    <mergeCell ref="Q32:R32"/>
    <mergeCell ref="B31:B32"/>
    <mergeCell ref="C31:C32"/>
    <mergeCell ref="E31:E32"/>
    <mergeCell ref="T31:T32"/>
    <mergeCell ref="D31:D32"/>
    <mergeCell ref="U9:U10"/>
    <mergeCell ref="F9:F10"/>
    <mergeCell ref="V9:V10"/>
    <mergeCell ref="G10:H10"/>
    <mergeCell ref="I10:J10"/>
    <mergeCell ref="K10:L10"/>
    <mergeCell ref="M10:N10"/>
    <mergeCell ref="O10:P10"/>
    <mergeCell ref="Q10:R10"/>
    <mergeCell ref="B9:B10"/>
    <mergeCell ref="C9:C10"/>
    <mergeCell ref="E9:E10"/>
    <mergeCell ref="T9:T10"/>
    <mergeCell ref="D9:D10"/>
    <mergeCell ref="U25:U26"/>
    <mergeCell ref="F25:F26"/>
    <mergeCell ref="V25:V26"/>
    <mergeCell ref="G26:H26"/>
    <mergeCell ref="I26:J26"/>
    <mergeCell ref="K26:L26"/>
    <mergeCell ref="M26:N26"/>
    <mergeCell ref="O26:P26"/>
    <mergeCell ref="Q26:R26"/>
    <mergeCell ref="B25:B26"/>
    <mergeCell ref="C25:C26"/>
    <mergeCell ref="E25:E26"/>
    <mergeCell ref="T25:T26"/>
    <mergeCell ref="D25:D26"/>
    <mergeCell ref="U13:U14"/>
    <mergeCell ref="F13:F14"/>
    <mergeCell ref="V13:V14"/>
    <mergeCell ref="G14:H14"/>
    <mergeCell ref="I14:J14"/>
    <mergeCell ref="K14:L14"/>
    <mergeCell ref="M14:N14"/>
    <mergeCell ref="O14:P14"/>
    <mergeCell ref="Q14:R14"/>
    <mergeCell ref="B13:B14"/>
    <mergeCell ref="C13:C14"/>
    <mergeCell ref="E13:E14"/>
    <mergeCell ref="T13:T14"/>
    <mergeCell ref="D13:D14"/>
    <mergeCell ref="V7:V8"/>
    <mergeCell ref="G8:H8"/>
    <mergeCell ref="I8:J8"/>
    <mergeCell ref="K8:L8"/>
    <mergeCell ref="M8:N8"/>
    <mergeCell ref="O8:P8"/>
    <mergeCell ref="Q8:R8"/>
    <mergeCell ref="T7:T8"/>
    <mergeCell ref="D7:D8"/>
    <mergeCell ref="U7:U8"/>
    <mergeCell ref="F7:F8"/>
    <mergeCell ref="V11:V12"/>
    <mergeCell ref="G12:H12"/>
    <mergeCell ref="I12:J12"/>
    <mergeCell ref="K12:L12"/>
    <mergeCell ref="M12:N12"/>
    <mergeCell ref="O12:P12"/>
    <mergeCell ref="Q12:R12"/>
    <mergeCell ref="T11:T12"/>
    <mergeCell ref="D11:D12"/>
    <mergeCell ref="U11:U12"/>
    <mergeCell ref="F11:F12"/>
    <mergeCell ref="U4:U6"/>
    <mergeCell ref="V4:V6"/>
    <mergeCell ref="G6:H6"/>
    <mergeCell ref="I6:J6"/>
    <mergeCell ref="K6:L6"/>
    <mergeCell ref="M6:N6"/>
    <mergeCell ref="O6:P6"/>
    <mergeCell ref="Q6:R6"/>
    <mergeCell ref="P4:P5"/>
    <mergeCell ref="Q4:Q5"/>
    <mergeCell ref="T4:T6"/>
    <mergeCell ref="L4:L5"/>
    <mergeCell ref="M4:M5"/>
    <mergeCell ref="N4:N5"/>
    <mergeCell ref="O4:O5"/>
    <mergeCell ref="I4:I5"/>
    <mergeCell ref="J4:J5"/>
    <mergeCell ref="K4:K5"/>
    <mergeCell ref="R4:R5"/>
    <mergeCell ref="G4:G5"/>
    <mergeCell ref="D4:D6"/>
    <mergeCell ref="H4:H5"/>
    <mergeCell ref="F4:F6"/>
    <mergeCell ref="F53:F54"/>
    <mergeCell ref="B4:B6"/>
    <mergeCell ref="C4:C6"/>
    <mergeCell ref="E4:E6"/>
    <mergeCell ref="B11:B12"/>
    <mergeCell ref="C11:C12"/>
    <mergeCell ref="E11:E12"/>
    <mergeCell ref="B7:B8"/>
    <mergeCell ref="C7:C8"/>
    <mergeCell ref="E7:E8"/>
    <mergeCell ref="B53:B54"/>
    <mergeCell ref="C53:C54"/>
    <mergeCell ref="D53:D54"/>
    <mergeCell ref="E53:E54"/>
    <mergeCell ref="F35:F36"/>
    <mergeCell ref="V53:V54"/>
    <mergeCell ref="G54:H54"/>
    <mergeCell ref="I54:J54"/>
    <mergeCell ref="K54:L54"/>
    <mergeCell ref="M54:N54"/>
    <mergeCell ref="O54:P54"/>
    <mergeCell ref="Q54:R54"/>
    <mergeCell ref="T53:T54"/>
    <mergeCell ref="U53:U54"/>
    <mergeCell ref="B35:B36"/>
    <mergeCell ref="C35:C36"/>
    <mergeCell ref="D35:D36"/>
    <mergeCell ref="E35:E36"/>
    <mergeCell ref="F65:F66"/>
    <mergeCell ref="V35:V36"/>
    <mergeCell ref="G36:H36"/>
    <mergeCell ref="I36:J36"/>
    <mergeCell ref="K36:L36"/>
    <mergeCell ref="M36:N36"/>
    <mergeCell ref="O36:P36"/>
    <mergeCell ref="Q36:R36"/>
    <mergeCell ref="T35:T36"/>
    <mergeCell ref="U35:U36"/>
    <mergeCell ref="B65:B66"/>
    <mergeCell ref="C65:C66"/>
    <mergeCell ref="D65:D66"/>
    <mergeCell ref="E65:E66"/>
    <mergeCell ref="V65:V66"/>
    <mergeCell ref="G66:H66"/>
    <mergeCell ref="I66:J66"/>
    <mergeCell ref="K66:L66"/>
    <mergeCell ref="M66:N66"/>
    <mergeCell ref="O66:P66"/>
    <mergeCell ref="Q66:R66"/>
    <mergeCell ref="T65:T66"/>
    <mergeCell ref="U65:U6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W56"/>
  <sheetViews>
    <sheetView zoomScale="90" zoomScaleNormal="90" zoomScalePageLayoutView="0" workbookViewId="0" topLeftCell="A4">
      <selection activeCell="F53" sqref="F53:F54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24.7109375" style="0" customWidth="1"/>
    <col min="4" max="4" width="8.00390625" style="0" customWidth="1"/>
    <col min="5" max="5" width="25.28125" style="27" customWidth="1"/>
    <col min="6" max="6" width="8.00390625" style="0" customWidth="1"/>
    <col min="7" max="7" width="6.421875" style="2" customWidth="1"/>
    <col min="8" max="8" width="3.57421875" style="14" customWidth="1"/>
    <col min="9" max="9" width="6.421875" style="2" customWidth="1"/>
    <col min="10" max="10" width="3.57421875" style="14" customWidth="1"/>
    <col min="11" max="11" width="6.421875" style="2" customWidth="1"/>
    <col min="12" max="12" width="3.57421875" style="14" customWidth="1"/>
    <col min="13" max="13" width="6.421875" style="2" customWidth="1"/>
    <col min="14" max="14" width="3.57421875" style="14" customWidth="1"/>
    <col min="15" max="15" width="6.421875" style="2" customWidth="1"/>
    <col min="16" max="16" width="3.57421875" style="14" customWidth="1"/>
    <col min="17" max="17" width="6.421875" style="2" customWidth="1"/>
    <col min="18" max="18" width="3.57421875" style="14" customWidth="1"/>
    <col min="19" max="19" width="0.85546875" style="2" customWidth="1"/>
    <col min="20" max="22" width="7.140625" style="0" customWidth="1"/>
  </cols>
  <sheetData>
    <row r="1" spans="1:2" ht="12.75">
      <c r="A1" s="1"/>
      <c r="B1" s="28" t="s">
        <v>82</v>
      </c>
    </row>
    <row r="2" spans="1:2" ht="12.75">
      <c r="A2" s="1"/>
      <c r="B2" t="s">
        <v>83</v>
      </c>
    </row>
    <row r="3" ht="7.5" customHeight="1" thickBot="1"/>
    <row r="4" spans="2:22" ht="57" customHeight="1" thickTop="1">
      <c r="B4" s="96" t="s">
        <v>0</v>
      </c>
      <c r="C4" s="99" t="s">
        <v>86</v>
      </c>
      <c r="D4" s="103" t="s">
        <v>118</v>
      </c>
      <c r="E4" s="101" t="s">
        <v>30</v>
      </c>
      <c r="F4" s="36" t="s">
        <v>181</v>
      </c>
      <c r="G4" s="88" t="s">
        <v>31</v>
      </c>
      <c r="H4" s="90" t="s">
        <v>32</v>
      </c>
      <c r="I4" s="88" t="s">
        <v>39</v>
      </c>
      <c r="J4" s="90" t="s">
        <v>44</v>
      </c>
      <c r="K4" s="88" t="s">
        <v>40</v>
      </c>
      <c r="L4" s="90" t="s">
        <v>48</v>
      </c>
      <c r="M4" s="88" t="s">
        <v>41</v>
      </c>
      <c r="N4" s="90" t="s">
        <v>45</v>
      </c>
      <c r="O4" s="88" t="s">
        <v>42</v>
      </c>
      <c r="P4" s="90" t="s">
        <v>46</v>
      </c>
      <c r="Q4" s="88" t="s">
        <v>43</v>
      </c>
      <c r="R4" s="90" t="s">
        <v>47</v>
      </c>
      <c r="S4" s="3"/>
      <c r="T4" s="53" t="s">
        <v>13</v>
      </c>
      <c r="U4" s="94" t="s">
        <v>11</v>
      </c>
      <c r="V4" s="53" t="s">
        <v>81</v>
      </c>
    </row>
    <row r="5" spans="2:22" ht="72.75" customHeight="1">
      <c r="B5" s="97"/>
      <c r="C5" s="100"/>
      <c r="D5" s="104"/>
      <c r="E5" s="102"/>
      <c r="F5" s="37"/>
      <c r="G5" s="89"/>
      <c r="H5" s="91"/>
      <c r="I5" s="89"/>
      <c r="J5" s="91"/>
      <c r="K5" s="89"/>
      <c r="L5" s="91"/>
      <c r="M5" s="89"/>
      <c r="N5" s="91"/>
      <c r="O5" s="89"/>
      <c r="P5" s="91"/>
      <c r="Q5" s="89"/>
      <c r="R5" s="91"/>
      <c r="S5" s="4"/>
      <c r="T5" s="54"/>
      <c r="U5" s="95"/>
      <c r="V5" s="54"/>
    </row>
    <row r="6" spans="2:22" ht="13.5" customHeight="1" thickBot="1">
      <c r="B6" s="98"/>
      <c r="C6" s="100"/>
      <c r="D6" s="104"/>
      <c r="E6" s="102"/>
      <c r="F6" s="37"/>
      <c r="G6" s="92" t="s">
        <v>33</v>
      </c>
      <c r="H6" s="93"/>
      <c r="I6" s="92" t="s">
        <v>34</v>
      </c>
      <c r="J6" s="93"/>
      <c r="K6" s="92" t="s">
        <v>35</v>
      </c>
      <c r="L6" s="93"/>
      <c r="M6" s="92" t="s">
        <v>36</v>
      </c>
      <c r="N6" s="93"/>
      <c r="O6" s="92" t="s">
        <v>37</v>
      </c>
      <c r="P6" s="93"/>
      <c r="Q6" s="92" t="s">
        <v>38</v>
      </c>
      <c r="R6" s="93"/>
      <c r="S6" s="16"/>
      <c r="T6" s="54"/>
      <c r="U6" s="95"/>
      <c r="V6" s="54"/>
    </row>
    <row r="7" spans="2:22" ht="13.5" customHeight="1" thickBot="1" thickTop="1">
      <c r="B7" s="82" t="s">
        <v>1</v>
      </c>
      <c r="C7" s="83" t="s">
        <v>119</v>
      </c>
      <c r="D7" s="111">
        <v>1250</v>
      </c>
      <c r="E7" s="84" t="s">
        <v>70</v>
      </c>
      <c r="F7" s="38">
        <v>2002</v>
      </c>
      <c r="G7" s="17" t="s">
        <v>136</v>
      </c>
      <c r="H7" s="18" t="s">
        <v>1</v>
      </c>
      <c r="I7" s="30" t="s">
        <v>50</v>
      </c>
      <c r="J7" s="18" t="s">
        <v>1</v>
      </c>
      <c r="K7" s="17"/>
      <c r="L7" s="18"/>
      <c r="M7" s="17"/>
      <c r="N7" s="18"/>
      <c r="O7" s="17"/>
      <c r="P7" s="18"/>
      <c r="Q7" s="17"/>
      <c r="R7" s="18"/>
      <c r="S7" s="19"/>
      <c r="T7" s="42">
        <f>IF(V7&lt;=4,SUM(G8:R8),LARGE(G8:R8,1)+LARGE(G8:R8,2)+LARGE(G8:R8,3)+LARGE(G8:R8,4))</f>
        <v>100</v>
      </c>
      <c r="U7" s="55">
        <f>SUM(G8:R8)</f>
        <v>100</v>
      </c>
      <c r="V7" s="57">
        <f>COUNT(G8:R8)</f>
        <v>2</v>
      </c>
    </row>
    <row r="8" spans="2:22" s="8" customFormat="1" ht="13.5" customHeight="1" thickBot="1" thickTop="1">
      <c r="B8" s="63"/>
      <c r="C8" s="66"/>
      <c r="D8" s="107"/>
      <c r="E8" s="60"/>
      <c r="F8" s="41"/>
      <c r="G8" s="32">
        <v>50</v>
      </c>
      <c r="H8" s="33"/>
      <c r="I8" s="32">
        <v>50</v>
      </c>
      <c r="J8" s="33"/>
      <c r="K8" s="32"/>
      <c r="L8" s="33"/>
      <c r="M8" s="32"/>
      <c r="N8" s="33"/>
      <c r="O8" s="32"/>
      <c r="P8" s="33"/>
      <c r="Q8" s="32"/>
      <c r="R8" s="33"/>
      <c r="S8" s="9"/>
      <c r="T8" s="44"/>
      <c r="U8" s="124"/>
      <c r="V8" s="49"/>
    </row>
    <row r="9" spans="1:22" ht="13.5" customHeight="1" thickBot="1" thickTop="1">
      <c r="A9" s="26"/>
      <c r="B9" s="63" t="s">
        <v>4</v>
      </c>
      <c r="C9" s="64" t="s">
        <v>120</v>
      </c>
      <c r="D9" s="105">
        <v>1100</v>
      </c>
      <c r="E9" s="108" t="s">
        <v>70</v>
      </c>
      <c r="F9" s="40">
        <v>2002</v>
      </c>
      <c r="G9" s="7" t="s">
        <v>75</v>
      </c>
      <c r="H9" s="12" t="s">
        <v>4</v>
      </c>
      <c r="I9" s="31" t="s">
        <v>114</v>
      </c>
      <c r="J9" s="12" t="s">
        <v>4</v>
      </c>
      <c r="K9" s="7"/>
      <c r="L9" s="12"/>
      <c r="M9" s="7"/>
      <c r="N9" s="12"/>
      <c r="O9" s="7"/>
      <c r="P9" s="12"/>
      <c r="Q9" s="7"/>
      <c r="R9" s="12"/>
      <c r="S9" s="6"/>
      <c r="T9" s="44">
        <f>IF(V9&lt;=4,SUM(G10:R10),LARGE(G10:R10,1)+LARGE(G10:R10,2)+LARGE(G10:R10,3)+LARGE(G10:R10,4))</f>
        <v>90</v>
      </c>
      <c r="U9" s="48">
        <f>SUM(G10:R10)</f>
        <v>90</v>
      </c>
      <c r="V9" s="49">
        <f>COUNT(G10:R10)</f>
        <v>2</v>
      </c>
    </row>
    <row r="10" spans="1:22" ht="13.5" customHeight="1" thickBot="1" thickTop="1">
      <c r="A10" s="26"/>
      <c r="B10" s="63"/>
      <c r="C10" s="65"/>
      <c r="D10" s="107"/>
      <c r="E10" s="74"/>
      <c r="F10" s="41"/>
      <c r="G10" s="70">
        <v>45</v>
      </c>
      <c r="H10" s="71"/>
      <c r="I10" s="70">
        <v>45</v>
      </c>
      <c r="J10" s="71"/>
      <c r="K10" s="70"/>
      <c r="L10" s="71"/>
      <c r="M10" s="70"/>
      <c r="N10" s="71"/>
      <c r="O10" s="70"/>
      <c r="P10" s="71"/>
      <c r="Q10" s="70"/>
      <c r="R10" s="71"/>
      <c r="S10" s="10"/>
      <c r="T10" s="44"/>
      <c r="U10" s="48"/>
      <c r="V10" s="49"/>
    </row>
    <row r="11" spans="1:22" ht="13.5" customHeight="1" thickBot="1" thickTop="1">
      <c r="A11" s="26"/>
      <c r="B11" s="63" t="s">
        <v>2</v>
      </c>
      <c r="C11" s="64" t="s">
        <v>124</v>
      </c>
      <c r="D11" s="105">
        <v>1100</v>
      </c>
      <c r="E11" s="59" t="s">
        <v>70</v>
      </c>
      <c r="F11" s="40">
        <v>2003</v>
      </c>
      <c r="G11" s="7" t="s">
        <v>76</v>
      </c>
      <c r="H11" s="12" t="s">
        <v>3</v>
      </c>
      <c r="I11" s="31" t="s">
        <v>75</v>
      </c>
      <c r="J11" s="12" t="s">
        <v>2</v>
      </c>
      <c r="K11" s="7"/>
      <c r="L11" s="12"/>
      <c r="M11" s="7"/>
      <c r="N11" s="12"/>
      <c r="O11" s="7"/>
      <c r="P11" s="12"/>
      <c r="Q11" s="7"/>
      <c r="R11" s="12"/>
      <c r="S11" s="5"/>
      <c r="T11" s="44">
        <f>IF(V11&lt;=4,SUM(G12:R12),LARGE(G12:R12,1)+LARGE(G12:R12,2)+LARGE(G12:R12,3)+LARGE(G12:R12,4))</f>
        <v>69</v>
      </c>
      <c r="U11" s="48">
        <f>SUM(G12:R12)</f>
        <v>69</v>
      </c>
      <c r="V11" s="49">
        <f>COUNT(G12:R12)</f>
        <v>2</v>
      </c>
    </row>
    <row r="12" spans="1:22" ht="13.5" customHeight="1" thickBot="1" thickTop="1">
      <c r="A12" s="26"/>
      <c r="B12" s="63"/>
      <c r="C12" s="66"/>
      <c r="D12" s="107"/>
      <c r="E12" s="60"/>
      <c r="F12" s="41"/>
      <c r="G12" s="32">
        <v>28</v>
      </c>
      <c r="H12" s="33"/>
      <c r="I12" s="32">
        <v>41</v>
      </c>
      <c r="J12" s="33"/>
      <c r="K12" s="32"/>
      <c r="L12" s="33"/>
      <c r="M12" s="32"/>
      <c r="N12" s="33"/>
      <c r="O12" s="32"/>
      <c r="P12" s="33"/>
      <c r="Q12" s="32"/>
      <c r="R12" s="33"/>
      <c r="S12" s="10"/>
      <c r="T12" s="44"/>
      <c r="U12" s="48"/>
      <c r="V12" s="49"/>
    </row>
    <row r="13" spans="1:22" ht="13.5" customHeight="1" thickBot="1" thickTop="1">
      <c r="A13" s="26"/>
      <c r="B13" s="63" t="s">
        <v>12</v>
      </c>
      <c r="C13" s="64" t="s">
        <v>121</v>
      </c>
      <c r="D13" s="105">
        <v>1100</v>
      </c>
      <c r="E13" s="108" t="s">
        <v>73</v>
      </c>
      <c r="F13" s="40">
        <v>2003</v>
      </c>
      <c r="G13" s="7" t="s">
        <v>115</v>
      </c>
      <c r="H13" s="12" t="s">
        <v>2</v>
      </c>
      <c r="I13" s="31" t="s">
        <v>77</v>
      </c>
      <c r="J13" s="12" t="s">
        <v>7</v>
      </c>
      <c r="K13" s="7"/>
      <c r="L13" s="12"/>
      <c r="M13" s="7"/>
      <c r="N13" s="12"/>
      <c r="O13" s="7"/>
      <c r="P13" s="12"/>
      <c r="Q13" s="7"/>
      <c r="R13" s="12"/>
      <c r="S13" s="5"/>
      <c r="T13" s="44">
        <f>IF(V13&lt;=4,SUM(G14:R14),LARGE(G14:R14,1)+LARGE(G14:R14,2)+LARGE(G14:R14,3)+LARGE(G14:R14,4))</f>
        <v>63</v>
      </c>
      <c r="U13" s="48">
        <f>SUM(G14:R14)</f>
        <v>63</v>
      </c>
      <c r="V13" s="49">
        <f>COUNT(G14:R14)</f>
        <v>2</v>
      </c>
    </row>
    <row r="14" spans="1:22" ht="13.5" customHeight="1" thickBot="1" thickTop="1">
      <c r="A14" s="26"/>
      <c r="B14" s="63"/>
      <c r="C14" s="66"/>
      <c r="D14" s="107"/>
      <c r="E14" s="108"/>
      <c r="F14" s="41"/>
      <c r="G14" s="32">
        <v>41</v>
      </c>
      <c r="H14" s="33"/>
      <c r="I14" s="32">
        <v>22</v>
      </c>
      <c r="J14" s="33"/>
      <c r="K14" s="32"/>
      <c r="L14" s="33"/>
      <c r="M14" s="32"/>
      <c r="N14" s="33"/>
      <c r="O14" s="32"/>
      <c r="P14" s="33"/>
      <c r="Q14" s="32"/>
      <c r="R14" s="33"/>
      <c r="S14" s="9"/>
      <c r="T14" s="44"/>
      <c r="U14" s="48"/>
      <c r="V14" s="49"/>
    </row>
    <row r="15" spans="2:22" ht="13.5" customHeight="1" thickBot="1" thickTop="1">
      <c r="B15" s="63" t="s">
        <v>6</v>
      </c>
      <c r="C15" s="64" t="s">
        <v>125</v>
      </c>
      <c r="D15" s="105">
        <v>1100</v>
      </c>
      <c r="E15" s="74" t="s">
        <v>110</v>
      </c>
      <c r="F15" s="40">
        <v>2002</v>
      </c>
      <c r="G15" s="7" t="s">
        <v>76</v>
      </c>
      <c r="H15" s="12" t="s">
        <v>5</v>
      </c>
      <c r="I15" s="31" t="s">
        <v>76</v>
      </c>
      <c r="J15" s="12" t="s">
        <v>12</v>
      </c>
      <c r="K15" s="7"/>
      <c r="L15" s="12"/>
      <c r="M15" s="7"/>
      <c r="N15" s="12"/>
      <c r="O15" s="7"/>
      <c r="P15" s="12"/>
      <c r="Q15" s="7"/>
      <c r="R15" s="12"/>
      <c r="S15" s="6"/>
      <c r="T15" s="44">
        <f>IF(V15&lt;=4,SUM(G16:R16),LARGE(G16:R16,1)+LARGE(G16:R16,2)+LARGE(G16:R16,3)+LARGE(G16:R16,4))</f>
        <v>61</v>
      </c>
      <c r="U15" s="48">
        <f>SUM(G16:R16)</f>
        <v>61</v>
      </c>
      <c r="V15" s="49">
        <f>COUNT(G16:R16)</f>
        <v>2</v>
      </c>
    </row>
    <row r="16" spans="2:22" s="8" customFormat="1" ht="13.5" customHeight="1" thickBot="1" thickTop="1">
      <c r="B16" s="63"/>
      <c r="C16" s="66"/>
      <c r="D16" s="107"/>
      <c r="E16" s="125"/>
      <c r="F16" s="41"/>
      <c r="G16" s="32">
        <v>25</v>
      </c>
      <c r="H16" s="33"/>
      <c r="I16" s="32">
        <v>36</v>
      </c>
      <c r="J16" s="33"/>
      <c r="K16" s="32"/>
      <c r="L16" s="33"/>
      <c r="M16" s="32"/>
      <c r="N16" s="33"/>
      <c r="O16" s="32"/>
      <c r="P16" s="33"/>
      <c r="Q16" s="32"/>
      <c r="R16" s="33"/>
      <c r="S16" s="9"/>
      <c r="T16" s="44"/>
      <c r="U16" s="48"/>
      <c r="V16" s="49"/>
    </row>
    <row r="17" spans="2:22" ht="13.5" customHeight="1" thickBot="1" thickTop="1">
      <c r="B17" s="63" t="s">
        <v>3</v>
      </c>
      <c r="C17" s="64" t="s">
        <v>123</v>
      </c>
      <c r="D17" s="105">
        <v>1100</v>
      </c>
      <c r="E17" s="59" t="s">
        <v>67</v>
      </c>
      <c r="F17" s="40">
        <v>2003</v>
      </c>
      <c r="G17" s="7" t="s">
        <v>76</v>
      </c>
      <c r="H17" s="12" t="s">
        <v>6</v>
      </c>
      <c r="I17" s="31" t="s">
        <v>78</v>
      </c>
      <c r="J17" s="12" t="s">
        <v>10</v>
      </c>
      <c r="K17" s="7"/>
      <c r="L17" s="12"/>
      <c r="M17" s="7"/>
      <c r="N17" s="12"/>
      <c r="O17" s="7"/>
      <c r="P17" s="12"/>
      <c r="Q17" s="7"/>
      <c r="R17" s="12"/>
      <c r="S17" s="6"/>
      <c r="T17" s="44">
        <f>IF(V17&lt;=4,SUM(G18:R18),LARGE(G18:R18,1)+LARGE(G18:R18,2)+LARGE(G18:R18,3)+LARGE(G18:R18,4))</f>
        <v>46</v>
      </c>
      <c r="U17" s="48">
        <f>SUM(G18:R18)</f>
        <v>46</v>
      </c>
      <c r="V17" s="49">
        <f>COUNT(G18:R18)</f>
        <v>2</v>
      </c>
    </row>
    <row r="18" spans="2:22" s="8" customFormat="1" ht="13.5" customHeight="1" thickBot="1" thickTop="1">
      <c r="B18" s="63"/>
      <c r="C18" s="66"/>
      <c r="D18" s="107"/>
      <c r="E18" s="60"/>
      <c r="F18" s="41"/>
      <c r="G18" s="32">
        <v>32</v>
      </c>
      <c r="H18" s="33"/>
      <c r="I18" s="32">
        <v>14</v>
      </c>
      <c r="J18" s="33"/>
      <c r="K18" s="32"/>
      <c r="L18" s="33"/>
      <c r="M18" s="32"/>
      <c r="N18" s="33"/>
      <c r="O18" s="32"/>
      <c r="P18" s="33"/>
      <c r="Q18" s="32"/>
      <c r="R18" s="33"/>
      <c r="S18" s="9"/>
      <c r="T18" s="44"/>
      <c r="U18" s="48"/>
      <c r="V18" s="49"/>
    </row>
    <row r="19" spans="1:22" ht="13.5" customHeight="1" thickBot="1" thickTop="1">
      <c r="A19" s="26"/>
      <c r="B19" s="63" t="s">
        <v>5</v>
      </c>
      <c r="C19" s="86" t="s">
        <v>128</v>
      </c>
      <c r="D19" s="109">
        <v>1100</v>
      </c>
      <c r="E19" s="77" t="s">
        <v>70</v>
      </c>
      <c r="F19" s="45">
        <v>2002</v>
      </c>
      <c r="G19" s="7" t="s">
        <v>77</v>
      </c>
      <c r="H19" s="12" t="s">
        <v>8</v>
      </c>
      <c r="I19" s="31" t="s">
        <v>76</v>
      </c>
      <c r="J19" s="12" t="s">
        <v>3</v>
      </c>
      <c r="K19" s="7"/>
      <c r="L19" s="12"/>
      <c r="M19" s="7"/>
      <c r="N19" s="12"/>
      <c r="O19" s="7"/>
      <c r="P19" s="12"/>
      <c r="Q19" s="7"/>
      <c r="R19" s="12"/>
      <c r="S19" s="6"/>
      <c r="T19" s="44">
        <f>IF(V19&lt;=4,SUM(G20:R20),LARGE(G20:R20,1)+LARGE(G20:R20,2)+LARGE(G20:R20,3)+LARGE(G20:R20,4))</f>
        <v>44</v>
      </c>
      <c r="U19" s="48">
        <f>SUM(G20:R20)</f>
        <v>44</v>
      </c>
      <c r="V19" s="49">
        <f>COUNT(G20:R20)</f>
        <v>2</v>
      </c>
    </row>
    <row r="20" spans="1:22" ht="13.5" customHeight="1" thickBot="1" thickTop="1">
      <c r="A20" s="26"/>
      <c r="B20" s="63"/>
      <c r="C20" s="87"/>
      <c r="D20" s="110"/>
      <c r="E20" s="78"/>
      <c r="F20" s="46"/>
      <c r="G20" s="32">
        <v>16</v>
      </c>
      <c r="H20" s="33"/>
      <c r="I20" s="32">
        <v>28</v>
      </c>
      <c r="J20" s="33"/>
      <c r="K20" s="32"/>
      <c r="L20" s="33"/>
      <c r="M20" s="32"/>
      <c r="N20" s="33"/>
      <c r="O20" s="32"/>
      <c r="P20" s="33"/>
      <c r="Q20" s="32"/>
      <c r="R20" s="33"/>
      <c r="S20" s="9"/>
      <c r="T20" s="44"/>
      <c r="U20" s="48"/>
      <c r="V20" s="49"/>
    </row>
    <row r="21" spans="2:22" ht="13.5" customHeight="1" thickBot="1" thickTop="1">
      <c r="B21" s="63" t="s">
        <v>7</v>
      </c>
      <c r="C21" s="61" t="s">
        <v>122</v>
      </c>
      <c r="D21" s="105">
        <v>1000</v>
      </c>
      <c r="E21" s="59" t="s">
        <v>73</v>
      </c>
      <c r="F21" s="40">
        <v>2003</v>
      </c>
      <c r="G21" s="7" t="s">
        <v>76</v>
      </c>
      <c r="H21" s="15" t="s">
        <v>12</v>
      </c>
      <c r="I21" s="7"/>
      <c r="J21" s="15"/>
      <c r="K21" s="7"/>
      <c r="L21" s="15"/>
      <c r="M21" s="7"/>
      <c r="N21" s="15"/>
      <c r="O21" s="7"/>
      <c r="P21" s="15"/>
      <c r="Q21" s="7"/>
      <c r="R21" s="15"/>
      <c r="S21" s="6"/>
      <c r="T21" s="44">
        <f>IF(V21&lt;=4,SUM(G22:R22),LARGE(G22:R22,1)+LARGE(G22:R22,2)+LARGE(G22:R22,3)+LARGE(G22:R22,4))</f>
        <v>36</v>
      </c>
      <c r="U21" s="48">
        <f>SUM(G22:R22)</f>
        <v>36</v>
      </c>
      <c r="V21" s="49">
        <f>COUNT(G22:R22)</f>
        <v>1</v>
      </c>
    </row>
    <row r="22" spans="2:22" s="8" customFormat="1" ht="13.5" customHeight="1" thickBot="1" thickTop="1">
      <c r="B22" s="63"/>
      <c r="C22" s="62"/>
      <c r="D22" s="107"/>
      <c r="E22" s="60"/>
      <c r="F22" s="41"/>
      <c r="G22" s="32">
        <v>36</v>
      </c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11"/>
      <c r="T22" s="44"/>
      <c r="U22" s="48"/>
      <c r="V22" s="49"/>
    </row>
    <row r="23" spans="2:22" ht="13.5" customHeight="1" thickBot="1" thickTop="1">
      <c r="B23" s="63" t="s">
        <v>9</v>
      </c>
      <c r="C23" s="61" t="s">
        <v>165</v>
      </c>
      <c r="D23" s="105">
        <v>1000</v>
      </c>
      <c r="E23" s="59" t="s">
        <v>156</v>
      </c>
      <c r="F23" s="40">
        <v>2002</v>
      </c>
      <c r="G23" s="7"/>
      <c r="H23" s="12"/>
      <c r="I23" s="31" t="s">
        <v>76</v>
      </c>
      <c r="J23" s="12" t="s">
        <v>6</v>
      </c>
      <c r="K23" s="7"/>
      <c r="L23" s="12"/>
      <c r="M23" s="7"/>
      <c r="N23" s="12"/>
      <c r="O23" s="7"/>
      <c r="P23" s="12"/>
      <c r="Q23" s="7"/>
      <c r="R23" s="12"/>
      <c r="S23" s="5"/>
      <c r="T23" s="44">
        <f>IF(V23&lt;=4,SUM(G24:R24),LARGE(G24:R24,1)+LARGE(G24:R24,2)+LARGE(G24:R24,3)+LARGE(G24:R24,4))</f>
        <v>32</v>
      </c>
      <c r="U23" s="48">
        <f>SUM(G24:R24)</f>
        <v>32</v>
      </c>
      <c r="V23" s="49">
        <f>COUNT(G24:R24)</f>
        <v>1</v>
      </c>
    </row>
    <row r="24" spans="2:22" s="8" customFormat="1" ht="13.5" customHeight="1" thickBot="1" thickTop="1">
      <c r="B24" s="63"/>
      <c r="C24" s="62"/>
      <c r="D24" s="107"/>
      <c r="E24" s="60"/>
      <c r="F24" s="41"/>
      <c r="G24" s="32"/>
      <c r="H24" s="33"/>
      <c r="I24" s="32">
        <v>32</v>
      </c>
      <c r="J24" s="33"/>
      <c r="K24" s="32"/>
      <c r="L24" s="33"/>
      <c r="M24" s="32"/>
      <c r="N24" s="33"/>
      <c r="O24" s="32"/>
      <c r="P24" s="33"/>
      <c r="Q24" s="32"/>
      <c r="R24" s="33"/>
      <c r="S24" s="10"/>
      <c r="T24" s="44"/>
      <c r="U24" s="48"/>
      <c r="V24" s="49"/>
    </row>
    <row r="25" spans="2:22" ht="13.5" customHeight="1" thickBot="1" thickTop="1">
      <c r="B25" s="63" t="s">
        <v>8</v>
      </c>
      <c r="C25" s="64" t="s">
        <v>127</v>
      </c>
      <c r="D25" s="105">
        <v>1000</v>
      </c>
      <c r="E25" s="74" t="s">
        <v>110</v>
      </c>
      <c r="F25" s="40">
        <v>2002</v>
      </c>
      <c r="G25" s="7" t="s">
        <v>77</v>
      </c>
      <c r="H25" s="15" t="s">
        <v>9</v>
      </c>
      <c r="I25" s="31" t="s">
        <v>78</v>
      </c>
      <c r="J25" s="12" t="s">
        <v>16</v>
      </c>
      <c r="K25" s="7"/>
      <c r="L25" s="15"/>
      <c r="M25" s="7"/>
      <c r="N25" s="15"/>
      <c r="O25" s="7"/>
      <c r="P25" s="15"/>
      <c r="Q25" s="7"/>
      <c r="R25" s="15"/>
      <c r="S25" s="6"/>
      <c r="T25" s="44">
        <f>IF(V25&lt;=4,SUM(G26:R26),LARGE(G26:R26,1)+LARGE(G26:R26,2)+LARGE(G26:R26,3)+LARGE(G26:R26,4))</f>
        <v>31</v>
      </c>
      <c r="U25" s="48">
        <f>SUM(G26:R26)</f>
        <v>31</v>
      </c>
      <c r="V25" s="49">
        <f>COUNT(G26:R26)</f>
        <v>2</v>
      </c>
    </row>
    <row r="26" spans="2:22" s="8" customFormat="1" ht="13.5" customHeight="1" thickBot="1" thickTop="1">
      <c r="B26" s="63"/>
      <c r="C26" s="65"/>
      <c r="D26" s="107"/>
      <c r="E26" s="75"/>
      <c r="F26" s="41"/>
      <c r="G26" s="70">
        <v>19</v>
      </c>
      <c r="H26" s="71"/>
      <c r="I26" s="70">
        <v>12</v>
      </c>
      <c r="J26" s="71"/>
      <c r="K26" s="70"/>
      <c r="L26" s="71"/>
      <c r="M26" s="70"/>
      <c r="N26" s="71"/>
      <c r="O26" s="70"/>
      <c r="P26" s="71"/>
      <c r="Q26" s="70"/>
      <c r="R26" s="71"/>
      <c r="S26" s="10"/>
      <c r="T26" s="44"/>
      <c r="U26" s="48"/>
      <c r="V26" s="49"/>
    </row>
    <row r="27" spans="2:22" ht="14.25" customHeight="1" thickBot="1" thickTop="1">
      <c r="B27" s="63" t="s">
        <v>10</v>
      </c>
      <c r="C27" s="64" t="s">
        <v>166</v>
      </c>
      <c r="D27" s="105">
        <v>1100</v>
      </c>
      <c r="E27" s="59" t="s">
        <v>156</v>
      </c>
      <c r="F27" s="40">
        <v>2002</v>
      </c>
      <c r="G27" s="7"/>
      <c r="H27" s="12"/>
      <c r="I27" s="31" t="s">
        <v>76</v>
      </c>
      <c r="J27" s="12" t="s">
        <v>5</v>
      </c>
      <c r="K27" s="7"/>
      <c r="L27" s="12"/>
      <c r="M27" s="7"/>
      <c r="N27" s="12"/>
      <c r="O27" s="7"/>
      <c r="P27" s="12"/>
      <c r="Q27" s="7"/>
      <c r="R27" s="12"/>
      <c r="S27" s="6"/>
      <c r="T27" s="44">
        <f>IF(V27&lt;=4,SUM(G28:R28),LARGE(G28:R28,1)+LARGE(G28:R28,2)+LARGE(G28:R28,3)+LARGE(G28:R28,4))</f>
        <v>25</v>
      </c>
      <c r="U27" s="48">
        <f>SUM(G28:R28)</f>
        <v>25</v>
      </c>
      <c r="V27" s="49">
        <f>COUNT(G28:R28)</f>
        <v>1</v>
      </c>
    </row>
    <row r="28" spans="2:22" s="8" customFormat="1" ht="13.5" customHeight="1" thickBot="1" thickTop="1">
      <c r="B28" s="63"/>
      <c r="C28" s="65"/>
      <c r="D28" s="107"/>
      <c r="E28" s="85"/>
      <c r="F28" s="41"/>
      <c r="G28" s="70"/>
      <c r="H28" s="71"/>
      <c r="I28" s="70">
        <v>25</v>
      </c>
      <c r="J28" s="71"/>
      <c r="K28" s="70"/>
      <c r="L28" s="71"/>
      <c r="M28" s="70"/>
      <c r="N28" s="71"/>
      <c r="O28" s="70"/>
      <c r="P28" s="71"/>
      <c r="Q28" s="70"/>
      <c r="R28" s="71"/>
      <c r="S28" s="10"/>
      <c r="T28" s="44"/>
      <c r="U28" s="48"/>
      <c r="V28" s="49"/>
    </row>
    <row r="29" spans="2:22" ht="13.5" customHeight="1" thickBot="1" thickTop="1">
      <c r="B29" s="63" t="s">
        <v>16</v>
      </c>
      <c r="C29" s="67" t="s">
        <v>126</v>
      </c>
      <c r="D29" s="109">
        <v>1000</v>
      </c>
      <c r="E29" s="77" t="s">
        <v>67</v>
      </c>
      <c r="F29" s="45">
        <v>2003</v>
      </c>
      <c r="G29" s="7" t="s">
        <v>77</v>
      </c>
      <c r="H29" s="12" t="s">
        <v>7</v>
      </c>
      <c r="I29" s="7"/>
      <c r="J29" s="12"/>
      <c r="K29" s="7"/>
      <c r="L29" s="12"/>
      <c r="M29" s="7"/>
      <c r="N29" s="12"/>
      <c r="O29" s="7"/>
      <c r="P29" s="12"/>
      <c r="Q29" s="7"/>
      <c r="R29" s="12"/>
      <c r="S29" s="5"/>
      <c r="T29" s="44">
        <f>IF(V29&lt;=4,SUM(G30:R30),LARGE(G30:R30,1)+LARGE(G30:R30,2)+LARGE(G30:R30,3)+LARGE(G30:R30,4))</f>
        <v>22</v>
      </c>
      <c r="U29" s="48">
        <f>SUM(G30:R30)</f>
        <v>22</v>
      </c>
      <c r="V29" s="49">
        <f>COUNT(G30:R30)</f>
        <v>1</v>
      </c>
    </row>
    <row r="30" spans="2:22" s="8" customFormat="1" ht="13.5" customHeight="1" thickBot="1" thickTop="1">
      <c r="B30" s="63"/>
      <c r="C30" s="68"/>
      <c r="D30" s="110"/>
      <c r="E30" s="78"/>
      <c r="F30" s="46"/>
      <c r="G30" s="32">
        <v>22</v>
      </c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10"/>
      <c r="T30" s="44"/>
      <c r="U30" s="48"/>
      <c r="V30" s="49"/>
    </row>
    <row r="31" spans="1:22" ht="13.5" customHeight="1" thickBot="1" thickTop="1">
      <c r="A31" s="26"/>
      <c r="B31" s="63" t="s">
        <v>14</v>
      </c>
      <c r="C31" s="117" t="s">
        <v>167</v>
      </c>
      <c r="D31" s="105">
        <v>1000</v>
      </c>
      <c r="E31" s="108" t="s">
        <v>156</v>
      </c>
      <c r="F31" s="40">
        <v>2002</v>
      </c>
      <c r="G31" s="7"/>
      <c r="H31" s="12"/>
      <c r="I31" s="31" t="s">
        <v>77</v>
      </c>
      <c r="J31" s="12" t="s">
        <v>9</v>
      </c>
      <c r="K31" s="7"/>
      <c r="L31" s="12"/>
      <c r="M31" s="7"/>
      <c r="N31" s="12"/>
      <c r="O31" s="7"/>
      <c r="P31" s="12"/>
      <c r="Q31" s="7"/>
      <c r="R31" s="12"/>
      <c r="S31" s="6"/>
      <c r="T31" s="44">
        <f>IF(V31&lt;=4,SUM(G32:R32),LARGE(G32:R32,1)+LARGE(G32:R32,2)+LARGE(G32:R32,3)+LARGE(G32:R32,4))</f>
        <v>19</v>
      </c>
      <c r="U31" s="48">
        <f>SUM(G32:R32)</f>
        <v>19</v>
      </c>
      <c r="V31" s="49">
        <f>COUNT(G32:R32)</f>
        <v>1</v>
      </c>
    </row>
    <row r="32" spans="1:22" ht="13.5" customHeight="1" thickBot="1" thickTop="1">
      <c r="A32" s="26"/>
      <c r="B32" s="63"/>
      <c r="C32" s="118"/>
      <c r="D32" s="107"/>
      <c r="E32" s="74"/>
      <c r="F32" s="41"/>
      <c r="G32" s="70"/>
      <c r="H32" s="71"/>
      <c r="I32" s="70">
        <v>19</v>
      </c>
      <c r="J32" s="71"/>
      <c r="K32" s="70"/>
      <c r="L32" s="71"/>
      <c r="M32" s="70"/>
      <c r="N32" s="71"/>
      <c r="O32" s="70"/>
      <c r="P32" s="71"/>
      <c r="Q32" s="70"/>
      <c r="R32" s="71"/>
      <c r="S32" s="10"/>
      <c r="T32" s="44"/>
      <c r="U32" s="48"/>
      <c r="V32" s="49"/>
    </row>
    <row r="33" spans="2:22" ht="13.5" customHeight="1" thickBot="1" thickTop="1">
      <c r="B33" s="63" t="s">
        <v>15</v>
      </c>
      <c r="C33" s="119" t="s">
        <v>168</v>
      </c>
      <c r="D33" s="105">
        <v>1000</v>
      </c>
      <c r="E33" s="59" t="s">
        <v>110</v>
      </c>
      <c r="F33" s="40"/>
      <c r="G33" s="7"/>
      <c r="H33" s="15"/>
      <c r="I33" s="31" t="s">
        <v>77</v>
      </c>
      <c r="J33" s="12" t="s">
        <v>8</v>
      </c>
      <c r="K33" s="7"/>
      <c r="L33" s="15"/>
      <c r="M33" s="7"/>
      <c r="N33" s="15"/>
      <c r="O33" s="7"/>
      <c r="P33" s="15"/>
      <c r="Q33" s="7"/>
      <c r="R33" s="15"/>
      <c r="S33" s="6"/>
      <c r="T33" s="44">
        <f>IF(V33&lt;=4,SUM(G34:R34),LARGE(G34:R34,1)+LARGE(G34:R34,2)+LARGE(G34:R34,3)+LARGE(G34:R34,4))</f>
        <v>16</v>
      </c>
      <c r="U33" s="48">
        <f>SUM(G34:R34)</f>
        <v>16</v>
      </c>
      <c r="V33" s="49">
        <f>COUNT(G34:R34)</f>
        <v>1</v>
      </c>
    </row>
    <row r="34" spans="2:22" s="8" customFormat="1" ht="13.5" customHeight="1" thickBot="1" thickTop="1">
      <c r="B34" s="63"/>
      <c r="C34" s="120"/>
      <c r="D34" s="107"/>
      <c r="E34" s="60"/>
      <c r="F34" s="41"/>
      <c r="G34" s="32"/>
      <c r="H34" s="33"/>
      <c r="I34" s="32">
        <v>16</v>
      </c>
      <c r="J34" s="33"/>
      <c r="K34" s="32"/>
      <c r="L34" s="33"/>
      <c r="M34" s="32"/>
      <c r="N34" s="33"/>
      <c r="O34" s="32"/>
      <c r="P34" s="33"/>
      <c r="Q34" s="32"/>
      <c r="R34" s="33"/>
      <c r="S34" s="11"/>
      <c r="T34" s="44"/>
      <c r="U34" s="48"/>
      <c r="V34" s="49"/>
    </row>
    <row r="35" spans="2:22" ht="13.5" customHeight="1" thickBot="1" thickTop="1">
      <c r="B35" s="63" t="s">
        <v>17</v>
      </c>
      <c r="C35" s="64" t="s">
        <v>129</v>
      </c>
      <c r="D35" s="105">
        <v>1100</v>
      </c>
      <c r="E35" s="59" t="s">
        <v>110</v>
      </c>
      <c r="F35" s="40">
        <v>2002</v>
      </c>
      <c r="G35" s="7" t="s">
        <v>78</v>
      </c>
      <c r="H35" s="12" t="s">
        <v>10</v>
      </c>
      <c r="I35" s="7"/>
      <c r="J35" s="12"/>
      <c r="K35" s="7"/>
      <c r="L35" s="12"/>
      <c r="M35" s="7"/>
      <c r="N35" s="12"/>
      <c r="O35" s="7"/>
      <c r="P35" s="12"/>
      <c r="Q35" s="7"/>
      <c r="R35" s="12"/>
      <c r="S35" s="6"/>
      <c r="T35" s="44">
        <f>IF(V35&lt;=4,SUM(G36:R36),LARGE(G36:R36,1)+LARGE(G36:R36,2)+LARGE(G36:R36,3)+LARGE(G36:R36,4))</f>
        <v>14</v>
      </c>
      <c r="U35" s="48">
        <f>SUM(G36:R36)</f>
        <v>14</v>
      </c>
      <c r="V35" s="49">
        <f>COUNT(G36:R36)</f>
        <v>1</v>
      </c>
    </row>
    <row r="36" spans="2:22" s="8" customFormat="1" ht="13.5" customHeight="1" thickBot="1" thickTop="1">
      <c r="B36" s="63"/>
      <c r="C36" s="66"/>
      <c r="D36" s="107"/>
      <c r="E36" s="60"/>
      <c r="F36" s="41"/>
      <c r="G36" s="72">
        <v>14</v>
      </c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9"/>
      <c r="T36" s="44"/>
      <c r="U36" s="48"/>
      <c r="V36" s="49"/>
    </row>
    <row r="37" spans="2:22" ht="13.5" customHeight="1" thickBot="1" thickTop="1">
      <c r="B37" s="63" t="s">
        <v>18</v>
      </c>
      <c r="C37" s="61" t="s">
        <v>130</v>
      </c>
      <c r="D37" s="105">
        <v>1000</v>
      </c>
      <c r="E37" s="59" t="s">
        <v>113</v>
      </c>
      <c r="F37" s="40"/>
      <c r="G37" s="7" t="s">
        <v>78</v>
      </c>
      <c r="H37" s="15" t="s">
        <v>16</v>
      </c>
      <c r="I37" s="7"/>
      <c r="J37" s="15"/>
      <c r="K37" s="7"/>
      <c r="L37" s="15"/>
      <c r="M37" s="7"/>
      <c r="N37" s="15"/>
      <c r="O37" s="7"/>
      <c r="P37" s="15"/>
      <c r="Q37" s="7"/>
      <c r="R37" s="15"/>
      <c r="S37" s="6"/>
      <c r="T37" s="44">
        <f>IF(V37&lt;=4,SUM(G38:R38),LARGE(G38:R38,1)+LARGE(G38:R38,2)+LARGE(G38:R38,3)+LARGE(G38:R38,4))</f>
        <v>12</v>
      </c>
      <c r="U37" s="48">
        <f>SUM(G38:R38)</f>
        <v>12</v>
      </c>
      <c r="V37" s="49">
        <f>COUNT(G38:R38)</f>
        <v>1</v>
      </c>
    </row>
    <row r="38" spans="2:22" s="8" customFormat="1" ht="13.5" customHeight="1" thickBot="1" thickTop="1">
      <c r="B38" s="63"/>
      <c r="C38" s="62"/>
      <c r="D38" s="107"/>
      <c r="E38" s="60"/>
      <c r="F38" s="41"/>
      <c r="G38" s="32">
        <v>12</v>
      </c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11"/>
      <c r="T38" s="44"/>
      <c r="U38" s="48"/>
      <c r="V38" s="49"/>
    </row>
    <row r="39" spans="2:22" ht="13.5" customHeight="1" thickBot="1" thickTop="1">
      <c r="B39" s="63" t="s">
        <v>19</v>
      </c>
      <c r="C39" s="61" t="s">
        <v>131</v>
      </c>
      <c r="D39" s="105">
        <v>1000</v>
      </c>
      <c r="E39" s="59" t="s">
        <v>113</v>
      </c>
      <c r="F39" s="40"/>
      <c r="G39" s="7" t="s">
        <v>78</v>
      </c>
      <c r="H39" s="15" t="s">
        <v>14</v>
      </c>
      <c r="I39" s="7"/>
      <c r="J39" s="15"/>
      <c r="K39" s="7"/>
      <c r="L39" s="15"/>
      <c r="M39" s="7"/>
      <c r="N39" s="15"/>
      <c r="O39" s="7"/>
      <c r="P39" s="15"/>
      <c r="Q39" s="7"/>
      <c r="R39" s="15"/>
      <c r="S39" s="5"/>
      <c r="T39" s="44">
        <f>IF(V39&lt;=4,SUM(G40:R40),LARGE(G40:R40,1)+LARGE(G40:R40,2)+LARGE(G40:R40,3)+LARGE(G40:R40,4))</f>
        <v>10</v>
      </c>
      <c r="U39" s="48">
        <f>SUM(G40:R40)</f>
        <v>10</v>
      </c>
      <c r="V39" s="49">
        <f>COUNT(G40:R40)</f>
        <v>1</v>
      </c>
    </row>
    <row r="40" spans="2:22" s="8" customFormat="1" ht="13.5" customHeight="1" thickBot="1" thickTop="1">
      <c r="B40" s="63"/>
      <c r="C40" s="62"/>
      <c r="D40" s="107"/>
      <c r="E40" s="60"/>
      <c r="F40" s="41"/>
      <c r="G40" s="32">
        <v>10</v>
      </c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11"/>
      <c r="T40" s="44"/>
      <c r="U40" s="48"/>
      <c r="V40" s="49"/>
    </row>
    <row r="41" spans="2:22" ht="13.5" customHeight="1" thickBot="1" thickTop="1">
      <c r="B41" s="63" t="s">
        <v>19</v>
      </c>
      <c r="C41" s="61" t="s">
        <v>169</v>
      </c>
      <c r="D41" s="105">
        <v>1000</v>
      </c>
      <c r="E41" s="59" t="s">
        <v>74</v>
      </c>
      <c r="F41" s="40"/>
      <c r="G41" s="7"/>
      <c r="H41" s="15"/>
      <c r="I41" s="31" t="s">
        <v>79</v>
      </c>
      <c r="J41" s="12" t="s">
        <v>14</v>
      </c>
      <c r="K41" s="7"/>
      <c r="L41" s="15"/>
      <c r="M41" s="7"/>
      <c r="N41" s="15"/>
      <c r="O41" s="7"/>
      <c r="P41" s="15"/>
      <c r="Q41" s="7"/>
      <c r="R41" s="15"/>
      <c r="S41" s="6"/>
      <c r="T41" s="44">
        <f>IF(V41&lt;=4,SUM(G42:R42),LARGE(G42:R42,1)+LARGE(G42:R42,2)+LARGE(G42:R42,3)+LARGE(G42:R42,4))</f>
        <v>10</v>
      </c>
      <c r="U41" s="48">
        <f>SUM(G42:R42)</f>
        <v>10</v>
      </c>
      <c r="V41" s="49">
        <f>COUNT(G42:R42)</f>
        <v>1</v>
      </c>
    </row>
    <row r="42" spans="2:22" s="8" customFormat="1" ht="13.5" customHeight="1" thickBot="1" thickTop="1">
      <c r="B42" s="63"/>
      <c r="C42" s="121"/>
      <c r="D42" s="107"/>
      <c r="E42" s="85"/>
      <c r="F42" s="41"/>
      <c r="G42" s="70"/>
      <c r="H42" s="71"/>
      <c r="I42" s="70">
        <v>10</v>
      </c>
      <c r="J42" s="71"/>
      <c r="K42" s="70"/>
      <c r="L42" s="71"/>
      <c r="M42" s="70"/>
      <c r="N42" s="71"/>
      <c r="O42" s="70"/>
      <c r="P42" s="71"/>
      <c r="Q42" s="70"/>
      <c r="R42" s="71"/>
      <c r="S42" s="10"/>
      <c r="T42" s="44"/>
      <c r="U42" s="48"/>
      <c r="V42" s="49"/>
    </row>
    <row r="43" spans="2:22" ht="13.5" customHeight="1" thickBot="1" thickTop="1">
      <c r="B43" s="63" t="s">
        <v>21</v>
      </c>
      <c r="C43" s="64" t="s">
        <v>132</v>
      </c>
      <c r="D43" s="105">
        <v>1100</v>
      </c>
      <c r="E43" s="59" t="s">
        <v>113</v>
      </c>
      <c r="F43" s="40">
        <v>2002</v>
      </c>
      <c r="G43" s="7" t="s">
        <v>79</v>
      </c>
      <c r="H43" s="15" t="s">
        <v>15</v>
      </c>
      <c r="I43" s="7"/>
      <c r="J43" s="15"/>
      <c r="K43" s="7"/>
      <c r="L43" s="15"/>
      <c r="M43" s="7"/>
      <c r="N43" s="15"/>
      <c r="O43" s="7"/>
      <c r="P43" s="15"/>
      <c r="Q43" s="7"/>
      <c r="R43" s="15"/>
      <c r="S43" s="6"/>
      <c r="T43" s="44">
        <f>IF(V43&lt;=4,SUM(G44:R44),LARGE(G44:R44,1)+LARGE(G44:R44,2)+LARGE(G44:R44,3)+LARGE(G44:R44,4))</f>
        <v>8</v>
      </c>
      <c r="U43" s="48">
        <f>SUM(G44:R44)</f>
        <v>8</v>
      </c>
      <c r="V43" s="49">
        <f>COUNT(G44:R44)</f>
        <v>1</v>
      </c>
    </row>
    <row r="44" spans="2:22" s="8" customFormat="1" ht="13.5" customHeight="1" thickBot="1" thickTop="1">
      <c r="B44" s="63"/>
      <c r="C44" s="66"/>
      <c r="D44" s="107"/>
      <c r="E44" s="60"/>
      <c r="F44" s="41"/>
      <c r="G44" s="32">
        <v>8</v>
      </c>
      <c r="H44" s="33"/>
      <c r="I44" s="32"/>
      <c r="J44" s="33"/>
      <c r="K44" s="32"/>
      <c r="L44" s="33"/>
      <c r="M44" s="32"/>
      <c r="N44" s="33"/>
      <c r="O44" s="32"/>
      <c r="P44" s="33"/>
      <c r="Q44" s="32"/>
      <c r="R44" s="33"/>
      <c r="S44" s="9"/>
      <c r="T44" s="44"/>
      <c r="U44" s="48"/>
      <c r="V44" s="49"/>
    </row>
    <row r="45" spans="2:23" s="22" customFormat="1" ht="13.5" customHeight="1" thickBot="1" thickTop="1">
      <c r="B45" s="63" t="s">
        <v>21</v>
      </c>
      <c r="C45" s="64" t="s">
        <v>170</v>
      </c>
      <c r="D45" s="105">
        <v>1000</v>
      </c>
      <c r="E45" s="59" t="s">
        <v>74</v>
      </c>
      <c r="F45" s="40"/>
      <c r="G45" s="7"/>
      <c r="H45" s="12"/>
      <c r="I45" s="31" t="s">
        <v>80</v>
      </c>
      <c r="J45" s="12" t="s">
        <v>15</v>
      </c>
      <c r="K45" s="7"/>
      <c r="L45" s="12"/>
      <c r="M45" s="7"/>
      <c r="N45" s="12"/>
      <c r="O45" s="7"/>
      <c r="P45" s="12"/>
      <c r="Q45" s="7"/>
      <c r="R45" s="12"/>
      <c r="S45" s="6"/>
      <c r="T45" s="44">
        <f>IF(V45&lt;=4,SUM(G46:R46),LARGE(G46:R46,1)+LARGE(G46:R46,2)+LARGE(G46:R46,3)+LARGE(G46:R46,4))</f>
        <v>8</v>
      </c>
      <c r="U45" s="48">
        <f>SUM(G46:R46)</f>
        <v>8</v>
      </c>
      <c r="V45" s="49">
        <f>COUNT(G46:R46)</f>
        <v>1</v>
      </c>
      <c r="W45" s="23"/>
    </row>
    <row r="46" spans="2:23" s="21" customFormat="1" ht="13.5" customHeight="1" thickBot="1" thickTop="1">
      <c r="B46" s="63"/>
      <c r="C46" s="66"/>
      <c r="D46" s="107"/>
      <c r="E46" s="60"/>
      <c r="F46" s="41"/>
      <c r="G46" s="32"/>
      <c r="H46" s="33"/>
      <c r="I46" s="32">
        <v>8</v>
      </c>
      <c r="J46" s="33"/>
      <c r="K46" s="32"/>
      <c r="L46" s="33"/>
      <c r="M46" s="32"/>
      <c r="N46" s="33"/>
      <c r="O46" s="32"/>
      <c r="P46" s="33"/>
      <c r="Q46" s="32"/>
      <c r="R46" s="33"/>
      <c r="S46" s="10"/>
      <c r="T46" s="44"/>
      <c r="U46" s="48"/>
      <c r="V46" s="49"/>
      <c r="W46" s="24"/>
    </row>
    <row r="47" spans="2:22" ht="13.5" customHeight="1" thickBot="1" thickTop="1">
      <c r="B47" s="63" t="s">
        <v>23</v>
      </c>
      <c r="C47" s="61" t="s">
        <v>171</v>
      </c>
      <c r="D47" s="105">
        <v>1000</v>
      </c>
      <c r="E47" s="59" t="s">
        <v>67</v>
      </c>
      <c r="F47" s="40">
        <v>2003</v>
      </c>
      <c r="G47" s="7"/>
      <c r="H47" s="15"/>
      <c r="I47" s="31" t="s">
        <v>80</v>
      </c>
      <c r="J47" s="12" t="s">
        <v>17</v>
      </c>
      <c r="K47" s="7"/>
      <c r="L47" s="15"/>
      <c r="M47" s="7"/>
      <c r="N47" s="15"/>
      <c r="O47" s="7"/>
      <c r="P47" s="15"/>
      <c r="Q47" s="7"/>
      <c r="R47" s="15"/>
      <c r="S47" s="6"/>
      <c r="T47" s="44">
        <f>IF(V47&lt;=4,SUM(G48:R48),LARGE(G48:R48,1)+LARGE(G48:R48,2)+LARGE(G48:R48,3)+LARGE(G48:R48,4))</f>
        <v>7</v>
      </c>
      <c r="U47" s="48">
        <f>SUM(G48:R48)</f>
        <v>7</v>
      </c>
      <c r="V47" s="49">
        <f>COUNT(G48:R48)</f>
        <v>1</v>
      </c>
    </row>
    <row r="48" spans="2:22" s="8" customFormat="1" ht="13.5" customHeight="1" thickBot="1" thickTop="1">
      <c r="B48" s="63"/>
      <c r="C48" s="62"/>
      <c r="D48" s="107"/>
      <c r="E48" s="60"/>
      <c r="F48" s="41"/>
      <c r="G48" s="32"/>
      <c r="H48" s="33"/>
      <c r="I48" s="32">
        <v>7</v>
      </c>
      <c r="J48" s="33"/>
      <c r="K48" s="32"/>
      <c r="L48" s="33"/>
      <c r="M48" s="32"/>
      <c r="N48" s="33"/>
      <c r="O48" s="32"/>
      <c r="P48" s="33"/>
      <c r="Q48" s="32"/>
      <c r="R48" s="33"/>
      <c r="S48" s="11"/>
      <c r="T48" s="44"/>
      <c r="U48" s="48"/>
      <c r="V48" s="49"/>
    </row>
    <row r="49" spans="2:22" ht="13.5" customHeight="1" thickBot="1" thickTop="1">
      <c r="B49" s="63" t="s">
        <v>23</v>
      </c>
      <c r="C49" s="64" t="s">
        <v>133</v>
      </c>
      <c r="D49" s="105">
        <v>1000</v>
      </c>
      <c r="E49" s="59" t="s">
        <v>72</v>
      </c>
      <c r="F49" s="40"/>
      <c r="G49" s="7" t="s">
        <v>117</v>
      </c>
      <c r="H49" s="12" t="s">
        <v>17</v>
      </c>
      <c r="I49" s="7"/>
      <c r="J49" s="12"/>
      <c r="K49" s="7"/>
      <c r="L49" s="12"/>
      <c r="M49" s="7"/>
      <c r="N49" s="12"/>
      <c r="O49" s="7"/>
      <c r="P49" s="12"/>
      <c r="Q49" s="7"/>
      <c r="R49" s="12"/>
      <c r="S49" s="6"/>
      <c r="T49" s="44">
        <f>IF(V49&lt;=4,SUM(G50:R50),LARGE(G50:R50,1)+LARGE(G50:R50,2)+LARGE(G50:R50,3)+LARGE(G50:R50,4))</f>
        <v>7</v>
      </c>
      <c r="U49" s="48">
        <f>SUM(G50:R50)</f>
        <v>7</v>
      </c>
      <c r="V49" s="49">
        <f>COUNT(G50:R50)</f>
        <v>1</v>
      </c>
    </row>
    <row r="50" spans="2:22" s="8" customFormat="1" ht="13.5" customHeight="1" thickBot="1" thickTop="1">
      <c r="B50" s="63"/>
      <c r="C50" s="66"/>
      <c r="D50" s="107"/>
      <c r="E50" s="60"/>
      <c r="F50" s="41"/>
      <c r="G50" s="32">
        <v>7</v>
      </c>
      <c r="H50" s="33"/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10"/>
      <c r="T50" s="44"/>
      <c r="U50" s="48"/>
      <c r="V50" s="49"/>
    </row>
    <row r="51" spans="1:22" ht="13.5" customHeight="1" thickBot="1" thickTop="1">
      <c r="A51" s="26"/>
      <c r="B51" s="63" t="s">
        <v>25</v>
      </c>
      <c r="C51" s="117" t="s">
        <v>134</v>
      </c>
      <c r="D51" s="105">
        <v>1000</v>
      </c>
      <c r="E51" s="108" t="s">
        <v>66</v>
      </c>
      <c r="F51" s="40"/>
      <c r="G51" s="7" t="s">
        <v>117</v>
      </c>
      <c r="H51" s="12" t="s">
        <v>18</v>
      </c>
      <c r="I51" s="7"/>
      <c r="J51" s="12"/>
      <c r="K51" s="7"/>
      <c r="L51" s="12"/>
      <c r="M51" s="7"/>
      <c r="N51" s="12"/>
      <c r="O51" s="7"/>
      <c r="P51" s="12"/>
      <c r="Q51" s="7"/>
      <c r="R51" s="12"/>
      <c r="S51" s="5"/>
      <c r="T51" s="44">
        <f>IF(V51&lt;=4,SUM(G52:R52),LARGE(G52:R52,1)+LARGE(G52:R52,2)+LARGE(G52:R52,3)+LARGE(G52:R52,4))</f>
        <v>6</v>
      </c>
      <c r="U51" s="48">
        <f>SUM(G52:R52)</f>
        <v>6</v>
      </c>
      <c r="V51" s="49">
        <f>COUNT(G52:R52)</f>
        <v>1</v>
      </c>
    </row>
    <row r="52" spans="1:22" ht="13.5" customHeight="1" thickBot="1" thickTop="1">
      <c r="A52" s="26"/>
      <c r="B52" s="63"/>
      <c r="C52" s="118"/>
      <c r="D52" s="107"/>
      <c r="E52" s="74"/>
      <c r="F52" s="41"/>
      <c r="G52" s="70">
        <v>6</v>
      </c>
      <c r="H52" s="71"/>
      <c r="I52" s="70"/>
      <c r="J52" s="71"/>
      <c r="K52" s="70"/>
      <c r="L52" s="71"/>
      <c r="M52" s="70"/>
      <c r="N52" s="71"/>
      <c r="O52" s="70"/>
      <c r="P52" s="71"/>
      <c r="Q52" s="70"/>
      <c r="R52" s="71"/>
      <c r="S52" s="10"/>
      <c r="T52" s="44"/>
      <c r="U52" s="48"/>
      <c r="V52" s="49"/>
    </row>
    <row r="53" spans="2:22" ht="13.5" customHeight="1" thickBot="1" thickTop="1">
      <c r="B53" s="63" t="s">
        <v>25</v>
      </c>
      <c r="C53" s="64" t="s">
        <v>172</v>
      </c>
      <c r="D53" s="105">
        <v>1000</v>
      </c>
      <c r="E53" s="59" t="s">
        <v>67</v>
      </c>
      <c r="F53" s="40">
        <v>2002</v>
      </c>
      <c r="G53" s="7"/>
      <c r="H53" s="12"/>
      <c r="I53" s="31" t="s">
        <v>137</v>
      </c>
      <c r="J53" s="12" t="s">
        <v>18</v>
      </c>
      <c r="K53" s="7"/>
      <c r="L53" s="12"/>
      <c r="M53" s="7"/>
      <c r="N53" s="12"/>
      <c r="O53" s="7"/>
      <c r="P53" s="12"/>
      <c r="Q53" s="7"/>
      <c r="R53" s="12"/>
      <c r="S53" s="6"/>
      <c r="T53" s="44">
        <f>IF(V53&lt;=4,SUM(G54:R54),LARGE(G54:R54,1)+LARGE(G54:R54,2)+LARGE(G54:R54,3)+LARGE(G54:R54,4))</f>
        <v>6</v>
      </c>
      <c r="U53" s="48">
        <f>SUM(G54:R54)</f>
        <v>6</v>
      </c>
      <c r="V53" s="49">
        <f>COUNT(G54:R54)</f>
        <v>1</v>
      </c>
    </row>
    <row r="54" spans="2:22" s="8" customFormat="1" ht="13.5" customHeight="1" thickBot="1" thickTop="1">
      <c r="B54" s="63"/>
      <c r="C54" s="65"/>
      <c r="D54" s="107"/>
      <c r="E54" s="85"/>
      <c r="F54" s="41"/>
      <c r="G54" s="70"/>
      <c r="H54" s="71"/>
      <c r="I54" s="70">
        <v>6</v>
      </c>
      <c r="J54" s="71"/>
      <c r="K54" s="70"/>
      <c r="L54" s="71"/>
      <c r="M54" s="70"/>
      <c r="N54" s="71"/>
      <c r="O54" s="70"/>
      <c r="P54" s="71"/>
      <c r="Q54" s="70"/>
      <c r="R54" s="71"/>
      <c r="S54" s="10"/>
      <c r="T54" s="44"/>
      <c r="U54" s="48"/>
      <c r="V54" s="49"/>
    </row>
    <row r="55" spans="2:22" ht="13.5" customHeight="1" thickBot="1" thickTop="1">
      <c r="B55" s="63" t="s">
        <v>27</v>
      </c>
      <c r="C55" s="64" t="s">
        <v>135</v>
      </c>
      <c r="D55" s="105">
        <v>1000</v>
      </c>
      <c r="E55" s="59" t="s">
        <v>66</v>
      </c>
      <c r="F55" s="40"/>
      <c r="G55" s="7" t="s">
        <v>137</v>
      </c>
      <c r="H55" s="12" t="s">
        <v>19</v>
      </c>
      <c r="I55" s="7"/>
      <c r="J55" s="12"/>
      <c r="K55" s="7"/>
      <c r="L55" s="12"/>
      <c r="M55" s="7"/>
      <c r="N55" s="12"/>
      <c r="O55" s="7"/>
      <c r="P55" s="12"/>
      <c r="Q55" s="7"/>
      <c r="R55" s="12"/>
      <c r="S55" s="5"/>
      <c r="T55" s="44">
        <f>IF(V55&lt;=4,SUM(G56:R56),LARGE(G56:R56,1)+LARGE(G56:R56,2)+LARGE(G56:R56,3)+LARGE(G56:R56,4))</f>
        <v>5</v>
      </c>
      <c r="U55" s="48">
        <f>SUM(G56:R56)</f>
        <v>5</v>
      </c>
      <c r="V55" s="49">
        <f>COUNT(G56:R56)</f>
        <v>1</v>
      </c>
    </row>
    <row r="56" spans="2:22" s="8" customFormat="1" ht="13.5" customHeight="1" thickBot="1" thickTop="1">
      <c r="B56" s="69"/>
      <c r="C56" s="81"/>
      <c r="D56" s="106"/>
      <c r="E56" s="76"/>
      <c r="F56" s="47"/>
      <c r="G56" s="34">
        <v>5</v>
      </c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29"/>
      <c r="T56" s="52"/>
      <c r="U56" s="51"/>
      <c r="V56" s="50"/>
    </row>
    <row r="57" ht="13.5" thickTop="1"/>
  </sheetData>
  <sheetProtection/>
  <mergeCells count="376">
    <mergeCell ref="U53:U54"/>
    <mergeCell ref="F53:F54"/>
    <mergeCell ref="V53:V54"/>
    <mergeCell ref="G54:H54"/>
    <mergeCell ref="I54:J54"/>
    <mergeCell ref="K54:L54"/>
    <mergeCell ref="M54:N54"/>
    <mergeCell ref="O54:P54"/>
    <mergeCell ref="Q54:R54"/>
    <mergeCell ref="B53:B54"/>
    <mergeCell ref="C53:C54"/>
    <mergeCell ref="E53:E54"/>
    <mergeCell ref="T53:T54"/>
    <mergeCell ref="D53:D54"/>
    <mergeCell ref="U47:U48"/>
    <mergeCell ref="F47:F48"/>
    <mergeCell ref="V47:V48"/>
    <mergeCell ref="G48:H48"/>
    <mergeCell ref="I48:J48"/>
    <mergeCell ref="K48:L48"/>
    <mergeCell ref="M48:N48"/>
    <mergeCell ref="O48:P48"/>
    <mergeCell ref="Q48:R48"/>
    <mergeCell ref="B47:B48"/>
    <mergeCell ref="C47:C48"/>
    <mergeCell ref="E47:E48"/>
    <mergeCell ref="T47:T48"/>
    <mergeCell ref="D47:D48"/>
    <mergeCell ref="U45:U46"/>
    <mergeCell ref="F45:F46"/>
    <mergeCell ref="V45:V46"/>
    <mergeCell ref="G46:H46"/>
    <mergeCell ref="I46:J46"/>
    <mergeCell ref="K46:L46"/>
    <mergeCell ref="M46:N46"/>
    <mergeCell ref="O46:P46"/>
    <mergeCell ref="Q46:R46"/>
    <mergeCell ref="B45:B46"/>
    <mergeCell ref="C45:C46"/>
    <mergeCell ref="E45:E46"/>
    <mergeCell ref="T45:T46"/>
    <mergeCell ref="D45:D46"/>
    <mergeCell ref="U41:U42"/>
    <mergeCell ref="F41:F42"/>
    <mergeCell ref="V41:V42"/>
    <mergeCell ref="G42:H42"/>
    <mergeCell ref="I42:J42"/>
    <mergeCell ref="K42:L42"/>
    <mergeCell ref="M42:N42"/>
    <mergeCell ref="O42:P42"/>
    <mergeCell ref="Q42:R42"/>
    <mergeCell ref="B41:B42"/>
    <mergeCell ref="C41:C42"/>
    <mergeCell ref="E41:E42"/>
    <mergeCell ref="T41:T42"/>
    <mergeCell ref="D41:D42"/>
    <mergeCell ref="U33:U34"/>
    <mergeCell ref="F33:F34"/>
    <mergeCell ref="V33:V34"/>
    <mergeCell ref="G34:H34"/>
    <mergeCell ref="I34:J34"/>
    <mergeCell ref="K34:L34"/>
    <mergeCell ref="M34:N34"/>
    <mergeCell ref="O34:P34"/>
    <mergeCell ref="Q34:R34"/>
    <mergeCell ref="B33:B34"/>
    <mergeCell ref="C33:C34"/>
    <mergeCell ref="E33:E34"/>
    <mergeCell ref="T33:T34"/>
    <mergeCell ref="D33:D34"/>
    <mergeCell ref="U31:U32"/>
    <mergeCell ref="F31:F32"/>
    <mergeCell ref="V31:V32"/>
    <mergeCell ref="G32:H32"/>
    <mergeCell ref="I32:J32"/>
    <mergeCell ref="K32:L32"/>
    <mergeCell ref="M32:N32"/>
    <mergeCell ref="O32:P32"/>
    <mergeCell ref="Q32:R32"/>
    <mergeCell ref="B31:B32"/>
    <mergeCell ref="C31:C32"/>
    <mergeCell ref="E31:E32"/>
    <mergeCell ref="T31:T32"/>
    <mergeCell ref="D31:D32"/>
    <mergeCell ref="U27:U28"/>
    <mergeCell ref="F27:F28"/>
    <mergeCell ref="V27:V28"/>
    <mergeCell ref="G28:H28"/>
    <mergeCell ref="I28:J28"/>
    <mergeCell ref="K28:L28"/>
    <mergeCell ref="M28:N28"/>
    <mergeCell ref="O28:P28"/>
    <mergeCell ref="Q28:R28"/>
    <mergeCell ref="B27:B28"/>
    <mergeCell ref="C27:C28"/>
    <mergeCell ref="E27:E28"/>
    <mergeCell ref="T27:T28"/>
    <mergeCell ref="D27:D28"/>
    <mergeCell ref="U23:U24"/>
    <mergeCell ref="F23:F24"/>
    <mergeCell ref="V23:V24"/>
    <mergeCell ref="G24:H24"/>
    <mergeCell ref="I24:J24"/>
    <mergeCell ref="K24:L24"/>
    <mergeCell ref="M24:N24"/>
    <mergeCell ref="O24:P24"/>
    <mergeCell ref="Q24:R24"/>
    <mergeCell ref="B23:B24"/>
    <mergeCell ref="C23:C24"/>
    <mergeCell ref="E23:E24"/>
    <mergeCell ref="T23:T24"/>
    <mergeCell ref="D23:D24"/>
    <mergeCell ref="U55:U56"/>
    <mergeCell ref="F55:F56"/>
    <mergeCell ref="V55:V56"/>
    <mergeCell ref="G56:H56"/>
    <mergeCell ref="I56:J56"/>
    <mergeCell ref="K56:L56"/>
    <mergeCell ref="M56:N56"/>
    <mergeCell ref="O56:P56"/>
    <mergeCell ref="Q56:R56"/>
    <mergeCell ref="B55:B56"/>
    <mergeCell ref="C55:C56"/>
    <mergeCell ref="E55:E56"/>
    <mergeCell ref="T55:T56"/>
    <mergeCell ref="D55:D56"/>
    <mergeCell ref="U51:U52"/>
    <mergeCell ref="F51:F52"/>
    <mergeCell ref="V51:V52"/>
    <mergeCell ref="G52:H52"/>
    <mergeCell ref="I52:J52"/>
    <mergeCell ref="K52:L52"/>
    <mergeCell ref="M52:N52"/>
    <mergeCell ref="O52:P52"/>
    <mergeCell ref="Q52:R52"/>
    <mergeCell ref="B51:B52"/>
    <mergeCell ref="C51:C52"/>
    <mergeCell ref="E51:E52"/>
    <mergeCell ref="T51:T52"/>
    <mergeCell ref="D51:D52"/>
    <mergeCell ref="U49:U50"/>
    <mergeCell ref="F49:F50"/>
    <mergeCell ref="V49:V50"/>
    <mergeCell ref="G50:H50"/>
    <mergeCell ref="I50:J50"/>
    <mergeCell ref="K50:L50"/>
    <mergeCell ref="M50:N50"/>
    <mergeCell ref="O50:P50"/>
    <mergeCell ref="Q50:R50"/>
    <mergeCell ref="B49:B50"/>
    <mergeCell ref="C49:C50"/>
    <mergeCell ref="E49:E50"/>
    <mergeCell ref="T49:T50"/>
    <mergeCell ref="D49:D50"/>
    <mergeCell ref="U43:U44"/>
    <mergeCell ref="F43:F44"/>
    <mergeCell ref="V43:V44"/>
    <mergeCell ref="G44:H44"/>
    <mergeCell ref="I44:J44"/>
    <mergeCell ref="K44:L44"/>
    <mergeCell ref="M44:N44"/>
    <mergeCell ref="O44:P44"/>
    <mergeCell ref="Q44:R44"/>
    <mergeCell ref="B43:B44"/>
    <mergeCell ref="C43:C44"/>
    <mergeCell ref="E43:E44"/>
    <mergeCell ref="T43:T44"/>
    <mergeCell ref="D43:D44"/>
    <mergeCell ref="U39:U40"/>
    <mergeCell ref="F39:F40"/>
    <mergeCell ref="V39:V40"/>
    <mergeCell ref="G40:H40"/>
    <mergeCell ref="I40:J40"/>
    <mergeCell ref="K40:L40"/>
    <mergeCell ref="M40:N40"/>
    <mergeCell ref="O40:P40"/>
    <mergeCell ref="Q40:R40"/>
    <mergeCell ref="B39:B40"/>
    <mergeCell ref="C39:C40"/>
    <mergeCell ref="E39:E40"/>
    <mergeCell ref="T39:T40"/>
    <mergeCell ref="D39:D40"/>
    <mergeCell ref="U37:U38"/>
    <mergeCell ref="F37:F38"/>
    <mergeCell ref="V37:V38"/>
    <mergeCell ref="G38:H38"/>
    <mergeCell ref="I38:J38"/>
    <mergeCell ref="K38:L38"/>
    <mergeCell ref="M38:N38"/>
    <mergeCell ref="O38:P38"/>
    <mergeCell ref="Q38:R38"/>
    <mergeCell ref="B37:B38"/>
    <mergeCell ref="C37:C38"/>
    <mergeCell ref="E37:E38"/>
    <mergeCell ref="T37:T38"/>
    <mergeCell ref="D37:D38"/>
    <mergeCell ref="U35:U36"/>
    <mergeCell ref="F35:F36"/>
    <mergeCell ref="V35:V36"/>
    <mergeCell ref="G36:H36"/>
    <mergeCell ref="I36:J36"/>
    <mergeCell ref="K36:L36"/>
    <mergeCell ref="M36:N36"/>
    <mergeCell ref="O36:P36"/>
    <mergeCell ref="Q36:R36"/>
    <mergeCell ref="B35:B36"/>
    <mergeCell ref="C35:C36"/>
    <mergeCell ref="E35:E36"/>
    <mergeCell ref="T35:T36"/>
    <mergeCell ref="D35:D36"/>
    <mergeCell ref="U19:U20"/>
    <mergeCell ref="F19:F20"/>
    <mergeCell ref="V19:V20"/>
    <mergeCell ref="G20:H20"/>
    <mergeCell ref="I20:J20"/>
    <mergeCell ref="K20:L20"/>
    <mergeCell ref="M20:N20"/>
    <mergeCell ref="O20:P20"/>
    <mergeCell ref="Q20:R20"/>
    <mergeCell ref="B19:B20"/>
    <mergeCell ref="C19:C20"/>
    <mergeCell ref="E19:E20"/>
    <mergeCell ref="T19:T20"/>
    <mergeCell ref="D19:D20"/>
    <mergeCell ref="U25:U26"/>
    <mergeCell ref="F25:F26"/>
    <mergeCell ref="V25:V26"/>
    <mergeCell ref="G26:H26"/>
    <mergeCell ref="I26:J26"/>
    <mergeCell ref="K26:L26"/>
    <mergeCell ref="M26:N26"/>
    <mergeCell ref="O26:P26"/>
    <mergeCell ref="Q26:R26"/>
    <mergeCell ref="B25:B26"/>
    <mergeCell ref="C25:C26"/>
    <mergeCell ref="E25:E26"/>
    <mergeCell ref="T25:T26"/>
    <mergeCell ref="D25:D26"/>
    <mergeCell ref="U29:U30"/>
    <mergeCell ref="F29:F30"/>
    <mergeCell ref="V29:V30"/>
    <mergeCell ref="G30:H30"/>
    <mergeCell ref="I30:J30"/>
    <mergeCell ref="K30:L30"/>
    <mergeCell ref="M30:N30"/>
    <mergeCell ref="O30:P30"/>
    <mergeCell ref="Q30:R30"/>
    <mergeCell ref="B29:B30"/>
    <mergeCell ref="C29:C30"/>
    <mergeCell ref="E29:E30"/>
    <mergeCell ref="T29:T30"/>
    <mergeCell ref="D29:D30"/>
    <mergeCell ref="U15:U16"/>
    <mergeCell ref="F15:F16"/>
    <mergeCell ref="V15:V16"/>
    <mergeCell ref="G16:H16"/>
    <mergeCell ref="I16:J16"/>
    <mergeCell ref="K16:L16"/>
    <mergeCell ref="M16:N16"/>
    <mergeCell ref="O16:P16"/>
    <mergeCell ref="Q16:R16"/>
    <mergeCell ref="B15:B16"/>
    <mergeCell ref="C15:C16"/>
    <mergeCell ref="E15:E16"/>
    <mergeCell ref="T15:T16"/>
    <mergeCell ref="D15:D16"/>
    <mergeCell ref="U11:U12"/>
    <mergeCell ref="F11:F12"/>
    <mergeCell ref="V11:V12"/>
    <mergeCell ref="G12:H12"/>
    <mergeCell ref="I12:J12"/>
    <mergeCell ref="K12:L12"/>
    <mergeCell ref="M12:N12"/>
    <mergeCell ref="O12:P12"/>
    <mergeCell ref="Q12:R12"/>
    <mergeCell ref="B11:B12"/>
    <mergeCell ref="C11:C12"/>
    <mergeCell ref="E11:E12"/>
    <mergeCell ref="T11:T12"/>
    <mergeCell ref="D11:D12"/>
    <mergeCell ref="U17:U18"/>
    <mergeCell ref="F17:F18"/>
    <mergeCell ref="V17:V18"/>
    <mergeCell ref="G18:H18"/>
    <mergeCell ref="I18:J18"/>
    <mergeCell ref="K18:L18"/>
    <mergeCell ref="M18:N18"/>
    <mergeCell ref="O18:P18"/>
    <mergeCell ref="Q18:R18"/>
    <mergeCell ref="B17:B18"/>
    <mergeCell ref="C17:C18"/>
    <mergeCell ref="E17:E18"/>
    <mergeCell ref="T17:T18"/>
    <mergeCell ref="D17:D18"/>
    <mergeCell ref="U21:U22"/>
    <mergeCell ref="F21:F22"/>
    <mergeCell ref="V21:V22"/>
    <mergeCell ref="G22:H22"/>
    <mergeCell ref="I22:J22"/>
    <mergeCell ref="K22:L22"/>
    <mergeCell ref="M22:N22"/>
    <mergeCell ref="O22:P22"/>
    <mergeCell ref="Q22:R22"/>
    <mergeCell ref="B21:B22"/>
    <mergeCell ref="C21:C22"/>
    <mergeCell ref="E21:E22"/>
    <mergeCell ref="T21:T22"/>
    <mergeCell ref="D21:D22"/>
    <mergeCell ref="U13:U14"/>
    <mergeCell ref="F13:F14"/>
    <mergeCell ref="V13:V14"/>
    <mergeCell ref="G14:H14"/>
    <mergeCell ref="I14:J14"/>
    <mergeCell ref="K14:L14"/>
    <mergeCell ref="M14:N14"/>
    <mergeCell ref="O14:P14"/>
    <mergeCell ref="Q14:R14"/>
    <mergeCell ref="B13:B14"/>
    <mergeCell ref="C13:C14"/>
    <mergeCell ref="E13:E14"/>
    <mergeCell ref="T13:T14"/>
    <mergeCell ref="D13:D14"/>
    <mergeCell ref="U9:U10"/>
    <mergeCell ref="F9:F10"/>
    <mergeCell ref="V9:V10"/>
    <mergeCell ref="G10:H10"/>
    <mergeCell ref="I10:J10"/>
    <mergeCell ref="K10:L10"/>
    <mergeCell ref="M10:N10"/>
    <mergeCell ref="O10:P10"/>
    <mergeCell ref="Q10:R10"/>
    <mergeCell ref="B9:B10"/>
    <mergeCell ref="C9:C10"/>
    <mergeCell ref="E9:E10"/>
    <mergeCell ref="T9:T10"/>
    <mergeCell ref="D9:D10"/>
    <mergeCell ref="U7:U8"/>
    <mergeCell ref="F7:F8"/>
    <mergeCell ref="V7:V8"/>
    <mergeCell ref="G8:H8"/>
    <mergeCell ref="I8:J8"/>
    <mergeCell ref="K8:L8"/>
    <mergeCell ref="M8:N8"/>
    <mergeCell ref="O8:P8"/>
    <mergeCell ref="Q8:R8"/>
    <mergeCell ref="B7:B8"/>
    <mergeCell ref="C7:C8"/>
    <mergeCell ref="E7:E8"/>
    <mergeCell ref="T7:T8"/>
    <mergeCell ref="D7:D8"/>
    <mergeCell ref="U4:U6"/>
    <mergeCell ref="V4:V6"/>
    <mergeCell ref="G6:H6"/>
    <mergeCell ref="I6:J6"/>
    <mergeCell ref="K6:L6"/>
    <mergeCell ref="M6:N6"/>
    <mergeCell ref="O6:P6"/>
    <mergeCell ref="Q6:R6"/>
    <mergeCell ref="P4:P5"/>
    <mergeCell ref="Q4:Q5"/>
    <mergeCell ref="K4:K5"/>
    <mergeCell ref="R4:R5"/>
    <mergeCell ref="T4:T6"/>
    <mergeCell ref="L4:L5"/>
    <mergeCell ref="M4:M5"/>
    <mergeCell ref="N4:N5"/>
    <mergeCell ref="O4:O5"/>
    <mergeCell ref="H4:H5"/>
    <mergeCell ref="F4:F6"/>
    <mergeCell ref="I4:I5"/>
    <mergeCell ref="J4:J5"/>
    <mergeCell ref="B4:B6"/>
    <mergeCell ref="C4:C6"/>
    <mergeCell ref="E4:E6"/>
    <mergeCell ref="G4:G5"/>
    <mergeCell ref="D4:D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V36"/>
  <sheetViews>
    <sheetView tabSelected="1" zoomScale="89" zoomScaleNormal="89" zoomScalePageLayoutView="0" workbookViewId="0" topLeftCell="A10">
      <selection activeCell="F29" sqref="F29:F30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24.7109375" style="0" customWidth="1"/>
    <col min="4" max="4" width="8.00390625" style="0" customWidth="1"/>
    <col min="5" max="5" width="25.28125" style="27" customWidth="1"/>
    <col min="6" max="6" width="8.00390625" style="0" customWidth="1"/>
    <col min="7" max="7" width="6.421875" style="2" customWidth="1"/>
    <col min="8" max="8" width="3.57421875" style="14" customWidth="1"/>
    <col min="9" max="9" width="6.421875" style="2" customWidth="1"/>
    <col min="10" max="10" width="3.57421875" style="14" customWidth="1"/>
    <col min="11" max="11" width="6.421875" style="2" customWidth="1"/>
    <col min="12" max="12" width="3.57421875" style="14" customWidth="1"/>
    <col min="13" max="13" width="6.421875" style="2" customWidth="1"/>
    <col min="14" max="14" width="3.57421875" style="14" customWidth="1"/>
    <col min="15" max="15" width="6.421875" style="2" customWidth="1"/>
    <col min="16" max="16" width="3.57421875" style="14" customWidth="1"/>
    <col min="17" max="17" width="6.421875" style="2" customWidth="1"/>
    <col min="18" max="18" width="3.57421875" style="14" customWidth="1"/>
    <col min="19" max="19" width="0.85546875" style="2" customWidth="1"/>
    <col min="20" max="22" width="7.140625" style="0" customWidth="1"/>
  </cols>
  <sheetData>
    <row r="1" spans="1:2" ht="12.75">
      <c r="A1" s="1"/>
      <c r="B1" s="28" t="s">
        <v>82</v>
      </c>
    </row>
    <row r="2" spans="1:2" ht="12.75">
      <c r="A2" s="1"/>
      <c r="B2" t="s">
        <v>83</v>
      </c>
    </row>
    <row r="3" ht="7.5" customHeight="1" thickBot="1"/>
    <row r="4" spans="2:22" ht="57" customHeight="1" thickTop="1">
      <c r="B4" s="96" t="s">
        <v>0</v>
      </c>
      <c r="C4" s="99" t="s">
        <v>87</v>
      </c>
      <c r="D4" s="103" t="s">
        <v>118</v>
      </c>
      <c r="E4" s="101" t="s">
        <v>30</v>
      </c>
      <c r="F4" s="36" t="s">
        <v>181</v>
      </c>
      <c r="G4" s="88" t="s">
        <v>31</v>
      </c>
      <c r="H4" s="90" t="s">
        <v>32</v>
      </c>
      <c r="I4" s="88" t="s">
        <v>39</v>
      </c>
      <c r="J4" s="90" t="s">
        <v>44</v>
      </c>
      <c r="K4" s="88" t="s">
        <v>40</v>
      </c>
      <c r="L4" s="90" t="s">
        <v>48</v>
      </c>
      <c r="M4" s="88" t="s">
        <v>41</v>
      </c>
      <c r="N4" s="90" t="s">
        <v>45</v>
      </c>
      <c r="O4" s="88" t="s">
        <v>42</v>
      </c>
      <c r="P4" s="90" t="s">
        <v>46</v>
      </c>
      <c r="Q4" s="88" t="s">
        <v>43</v>
      </c>
      <c r="R4" s="90" t="s">
        <v>47</v>
      </c>
      <c r="S4" s="3"/>
      <c r="T4" s="53" t="s">
        <v>13</v>
      </c>
      <c r="U4" s="94" t="s">
        <v>11</v>
      </c>
      <c r="V4" s="53" t="s">
        <v>81</v>
      </c>
    </row>
    <row r="5" spans="2:22" ht="72.75" customHeight="1">
      <c r="B5" s="97"/>
      <c r="C5" s="100"/>
      <c r="D5" s="104"/>
      <c r="E5" s="102"/>
      <c r="F5" s="37"/>
      <c r="G5" s="89"/>
      <c r="H5" s="91"/>
      <c r="I5" s="89"/>
      <c r="J5" s="91"/>
      <c r="K5" s="89"/>
      <c r="L5" s="91"/>
      <c r="M5" s="89"/>
      <c r="N5" s="91"/>
      <c r="O5" s="89"/>
      <c r="P5" s="91"/>
      <c r="Q5" s="89"/>
      <c r="R5" s="91"/>
      <c r="S5" s="4"/>
      <c r="T5" s="54"/>
      <c r="U5" s="95"/>
      <c r="V5" s="54"/>
    </row>
    <row r="6" spans="2:22" ht="13.5" customHeight="1" thickBot="1">
      <c r="B6" s="98"/>
      <c r="C6" s="100"/>
      <c r="D6" s="104"/>
      <c r="E6" s="102"/>
      <c r="F6" s="37"/>
      <c r="G6" s="92" t="s">
        <v>33</v>
      </c>
      <c r="H6" s="93"/>
      <c r="I6" s="92" t="s">
        <v>34</v>
      </c>
      <c r="J6" s="93"/>
      <c r="K6" s="92" t="s">
        <v>35</v>
      </c>
      <c r="L6" s="93"/>
      <c r="M6" s="92" t="s">
        <v>36</v>
      </c>
      <c r="N6" s="93"/>
      <c r="O6" s="92" t="s">
        <v>37</v>
      </c>
      <c r="P6" s="93"/>
      <c r="Q6" s="92" t="s">
        <v>38</v>
      </c>
      <c r="R6" s="93"/>
      <c r="S6" s="16"/>
      <c r="T6" s="54"/>
      <c r="U6" s="95"/>
      <c r="V6" s="54"/>
    </row>
    <row r="7" spans="2:22" ht="13.5" customHeight="1" thickBot="1" thickTop="1">
      <c r="B7" s="82" t="s">
        <v>1</v>
      </c>
      <c r="C7" s="83" t="s">
        <v>138</v>
      </c>
      <c r="D7" s="111">
        <v>1000</v>
      </c>
      <c r="E7" s="84" t="s">
        <v>147</v>
      </c>
      <c r="F7" s="38">
        <v>2005</v>
      </c>
      <c r="G7" s="17" t="s">
        <v>149</v>
      </c>
      <c r="H7" s="18" t="s">
        <v>1</v>
      </c>
      <c r="I7" s="30" t="s">
        <v>136</v>
      </c>
      <c r="J7" s="18" t="s">
        <v>4</v>
      </c>
      <c r="K7" s="17"/>
      <c r="L7" s="18"/>
      <c r="M7" s="17"/>
      <c r="N7" s="18"/>
      <c r="O7" s="17"/>
      <c r="P7" s="18"/>
      <c r="Q7" s="17"/>
      <c r="R7" s="18"/>
      <c r="S7" s="19"/>
      <c r="T7" s="42">
        <f>IF(V7&lt;=4,SUM(G8:R8),LARGE(G8:R8,1)+LARGE(G8:R8,2)+LARGE(G8:R8,3)+LARGE(G8:R8,4))</f>
        <v>95</v>
      </c>
      <c r="U7" s="55">
        <f>SUM(G8:R8)</f>
        <v>95</v>
      </c>
      <c r="V7" s="57">
        <f>COUNT(G8:R8)</f>
        <v>2</v>
      </c>
    </row>
    <row r="8" spans="2:22" s="8" customFormat="1" ht="13.5" customHeight="1" thickBot="1" thickTop="1">
      <c r="B8" s="63"/>
      <c r="C8" s="65"/>
      <c r="D8" s="112"/>
      <c r="E8" s="85"/>
      <c r="F8" s="39"/>
      <c r="G8" s="70">
        <v>50</v>
      </c>
      <c r="H8" s="71"/>
      <c r="I8" s="70">
        <v>45</v>
      </c>
      <c r="J8" s="71"/>
      <c r="K8" s="70"/>
      <c r="L8" s="71"/>
      <c r="M8" s="70"/>
      <c r="N8" s="71"/>
      <c r="O8" s="70"/>
      <c r="P8" s="71"/>
      <c r="Q8" s="70"/>
      <c r="R8" s="71"/>
      <c r="S8" s="10"/>
      <c r="T8" s="43"/>
      <c r="U8" s="56"/>
      <c r="V8" s="58"/>
    </row>
    <row r="9" spans="1:22" ht="13.5" customHeight="1" thickBot="1" thickTop="1">
      <c r="A9" s="26"/>
      <c r="B9" s="63" t="s">
        <v>1</v>
      </c>
      <c r="C9" s="64" t="s">
        <v>139</v>
      </c>
      <c r="D9" s="105">
        <v>1100</v>
      </c>
      <c r="E9" s="108" t="s">
        <v>110</v>
      </c>
      <c r="F9" s="40">
        <v>2004</v>
      </c>
      <c r="G9" s="7" t="s">
        <v>150</v>
      </c>
      <c r="H9" s="12" t="s">
        <v>4</v>
      </c>
      <c r="I9" s="31" t="s">
        <v>136</v>
      </c>
      <c r="J9" s="12" t="s">
        <v>1</v>
      </c>
      <c r="K9" s="7"/>
      <c r="L9" s="12"/>
      <c r="M9" s="7"/>
      <c r="N9" s="12"/>
      <c r="O9" s="7"/>
      <c r="P9" s="12"/>
      <c r="Q9" s="7"/>
      <c r="R9" s="12"/>
      <c r="S9" s="6"/>
      <c r="T9" s="44">
        <f>IF(V9&lt;=4,SUM(G10:R10),LARGE(G10:R10,1)+LARGE(G10:R10,2)+LARGE(G10:R10,3)+LARGE(G10:R10,4))</f>
        <v>95</v>
      </c>
      <c r="U9" s="48">
        <f>SUM(G10:R10)</f>
        <v>95</v>
      </c>
      <c r="V9" s="49">
        <f>COUNT(G10:R10)</f>
        <v>2</v>
      </c>
    </row>
    <row r="10" spans="1:22" ht="13.5" customHeight="1" thickBot="1" thickTop="1">
      <c r="A10" s="26"/>
      <c r="B10" s="63"/>
      <c r="C10" s="65"/>
      <c r="D10" s="107"/>
      <c r="E10" s="74"/>
      <c r="F10" s="41"/>
      <c r="G10" s="70">
        <v>45</v>
      </c>
      <c r="H10" s="71"/>
      <c r="I10" s="70">
        <v>50</v>
      </c>
      <c r="J10" s="71"/>
      <c r="K10" s="70"/>
      <c r="L10" s="71"/>
      <c r="M10" s="70"/>
      <c r="N10" s="71"/>
      <c r="O10" s="70"/>
      <c r="P10" s="71"/>
      <c r="Q10" s="70"/>
      <c r="R10" s="71"/>
      <c r="S10" s="10"/>
      <c r="T10" s="44"/>
      <c r="U10" s="48"/>
      <c r="V10" s="49"/>
    </row>
    <row r="11" spans="2:22" ht="13.5" customHeight="1" thickBot="1" thickTop="1">
      <c r="B11" s="63" t="s">
        <v>2</v>
      </c>
      <c r="C11" s="64" t="s">
        <v>142</v>
      </c>
      <c r="D11" s="105">
        <v>1000</v>
      </c>
      <c r="E11" s="59" t="s">
        <v>70</v>
      </c>
      <c r="F11" s="40">
        <v>2004</v>
      </c>
      <c r="G11" s="7" t="s">
        <v>136</v>
      </c>
      <c r="H11" s="12" t="s">
        <v>6</v>
      </c>
      <c r="I11" s="31" t="s">
        <v>136</v>
      </c>
      <c r="J11" s="12" t="s">
        <v>2</v>
      </c>
      <c r="K11" s="7"/>
      <c r="L11" s="12"/>
      <c r="M11" s="7"/>
      <c r="N11" s="12"/>
      <c r="O11" s="7"/>
      <c r="P11" s="12"/>
      <c r="Q11" s="7"/>
      <c r="R11" s="12"/>
      <c r="S11" s="6"/>
      <c r="T11" s="44">
        <f>IF(V11&lt;=4,SUM(G12:R12),LARGE(G12:R12,1)+LARGE(G12:R12,2)+LARGE(G12:R12,3)+LARGE(G12:R12,4))</f>
        <v>73</v>
      </c>
      <c r="U11" s="48">
        <f>SUM(G12:R12)</f>
        <v>73</v>
      </c>
      <c r="V11" s="49">
        <f>COUNT(G12:R12)</f>
        <v>2</v>
      </c>
    </row>
    <row r="12" spans="2:22" s="8" customFormat="1" ht="13.5" customHeight="1" thickBot="1" thickTop="1">
      <c r="B12" s="63"/>
      <c r="C12" s="66"/>
      <c r="D12" s="107"/>
      <c r="E12" s="60"/>
      <c r="F12" s="41"/>
      <c r="G12" s="32">
        <v>32</v>
      </c>
      <c r="H12" s="33"/>
      <c r="I12" s="32">
        <v>41</v>
      </c>
      <c r="J12" s="33"/>
      <c r="K12" s="32"/>
      <c r="L12" s="33"/>
      <c r="M12" s="32"/>
      <c r="N12" s="33"/>
      <c r="O12" s="32"/>
      <c r="P12" s="33"/>
      <c r="Q12" s="32"/>
      <c r="R12" s="33"/>
      <c r="S12" s="9"/>
      <c r="T12" s="44"/>
      <c r="U12" s="48"/>
      <c r="V12" s="49"/>
    </row>
    <row r="13" spans="2:22" ht="13.5" customHeight="1" thickBot="1" thickTop="1">
      <c r="B13" s="63" t="s">
        <v>12</v>
      </c>
      <c r="C13" s="61" t="s">
        <v>141</v>
      </c>
      <c r="D13" s="105">
        <v>1000</v>
      </c>
      <c r="E13" s="59" t="s">
        <v>71</v>
      </c>
      <c r="F13" s="40">
        <v>2005</v>
      </c>
      <c r="G13" s="7" t="s">
        <v>151</v>
      </c>
      <c r="H13" s="15" t="s">
        <v>12</v>
      </c>
      <c r="I13" s="31" t="s">
        <v>78</v>
      </c>
      <c r="J13" s="12" t="s">
        <v>3</v>
      </c>
      <c r="K13" s="7"/>
      <c r="L13" s="15"/>
      <c r="M13" s="7"/>
      <c r="N13" s="15"/>
      <c r="O13" s="7"/>
      <c r="P13" s="15"/>
      <c r="Q13" s="7"/>
      <c r="R13" s="15"/>
      <c r="S13" s="6"/>
      <c r="T13" s="44">
        <f>IF(V13&lt;=4,SUM(G14:R14),LARGE(G14:R14,1)+LARGE(G14:R14,2)+LARGE(G14:R14,3)+LARGE(G14:R14,4))</f>
        <v>64</v>
      </c>
      <c r="U13" s="48">
        <f>SUM(G14:R14)</f>
        <v>64</v>
      </c>
      <c r="V13" s="49">
        <f>COUNT(G14:R14)</f>
        <v>2</v>
      </c>
    </row>
    <row r="14" spans="2:22" s="8" customFormat="1" ht="13.5" customHeight="1" thickBot="1" thickTop="1">
      <c r="B14" s="63"/>
      <c r="C14" s="62"/>
      <c r="D14" s="107"/>
      <c r="E14" s="60"/>
      <c r="F14" s="41"/>
      <c r="G14" s="32">
        <v>36</v>
      </c>
      <c r="H14" s="33"/>
      <c r="I14" s="32">
        <v>28</v>
      </c>
      <c r="J14" s="33"/>
      <c r="K14" s="32"/>
      <c r="L14" s="33"/>
      <c r="M14" s="32"/>
      <c r="N14" s="33"/>
      <c r="O14" s="32"/>
      <c r="P14" s="33"/>
      <c r="Q14" s="32"/>
      <c r="R14" s="33"/>
      <c r="S14" s="11"/>
      <c r="T14" s="44"/>
      <c r="U14" s="48"/>
      <c r="V14" s="49"/>
    </row>
    <row r="15" spans="1:22" ht="13.5" customHeight="1" thickBot="1" thickTop="1">
      <c r="A15" s="26"/>
      <c r="B15" s="63" t="s">
        <v>6</v>
      </c>
      <c r="C15" s="64" t="s">
        <v>140</v>
      </c>
      <c r="D15" s="105">
        <v>1000</v>
      </c>
      <c r="E15" s="108" t="s">
        <v>148</v>
      </c>
      <c r="F15" s="40">
        <v>2004</v>
      </c>
      <c r="G15" s="7" t="s">
        <v>50</v>
      </c>
      <c r="H15" s="12" t="s">
        <v>2</v>
      </c>
      <c r="I15" s="7"/>
      <c r="J15" s="12"/>
      <c r="K15" s="7"/>
      <c r="L15" s="12"/>
      <c r="M15" s="7"/>
      <c r="N15" s="12"/>
      <c r="O15" s="7"/>
      <c r="P15" s="12"/>
      <c r="Q15" s="7"/>
      <c r="R15" s="12"/>
      <c r="S15" s="5"/>
      <c r="T15" s="44">
        <f>IF(V15&lt;=4,SUM(G16:R16),LARGE(G16:R16,1)+LARGE(G16:R16,2)+LARGE(G16:R16,3)+LARGE(G16:R16,4))</f>
        <v>41</v>
      </c>
      <c r="U15" s="48">
        <f>SUM(G16:R16)</f>
        <v>41</v>
      </c>
      <c r="V15" s="49">
        <f>COUNT(G16:R16)</f>
        <v>1</v>
      </c>
    </row>
    <row r="16" spans="1:22" ht="13.5" customHeight="1" thickBot="1" thickTop="1">
      <c r="A16" s="26"/>
      <c r="B16" s="63"/>
      <c r="C16" s="66"/>
      <c r="D16" s="107"/>
      <c r="E16" s="108"/>
      <c r="F16" s="41"/>
      <c r="G16" s="32">
        <v>41</v>
      </c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9"/>
      <c r="T16" s="44"/>
      <c r="U16" s="48"/>
      <c r="V16" s="49"/>
    </row>
    <row r="17" spans="1:22" ht="13.5" customHeight="1" thickBot="1" thickTop="1">
      <c r="A17" s="26"/>
      <c r="B17" s="63" t="s">
        <v>3</v>
      </c>
      <c r="C17" s="64" t="s">
        <v>173</v>
      </c>
      <c r="D17" s="105">
        <v>1000</v>
      </c>
      <c r="E17" s="59" t="s">
        <v>156</v>
      </c>
      <c r="F17" s="40">
        <v>2004</v>
      </c>
      <c r="G17" s="7"/>
      <c r="H17" s="12"/>
      <c r="I17" s="31" t="s">
        <v>76</v>
      </c>
      <c r="J17" s="12" t="s">
        <v>12</v>
      </c>
      <c r="K17" s="7"/>
      <c r="L17" s="12"/>
      <c r="M17" s="7"/>
      <c r="N17" s="12"/>
      <c r="O17" s="7"/>
      <c r="P17" s="12"/>
      <c r="Q17" s="7"/>
      <c r="R17" s="12"/>
      <c r="S17" s="6"/>
      <c r="T17" s="44">
        <f>IF(V17&lt;=4,SUM(G18:R18),LARGE(G18:R18,1)+LARGE(G18:R18,2)+LARGE(G18:R18,3)+LARGE(G18:R18,4))</f>
        <v>36</v>
      </c>
      <c r="U17" s="48">
        <f>SUM(G18:R18)</f>
        <v>36</v>
      </c>
      <c r="V17" s="49">
        <f>COUNT(G18:R18)</f>
        <v>1</v>
      </c>
    </row>
    <row r="18" spans="1:22" ht="13.5" customHeight="1" thickBot="1" thickTop="1">
      <c r="A18" s="26"/>
      <c r="B18" s="63"/>
      <c r="C18" s="66"/>
      <c r="D18" s="107"/>
      <c r="E18" s="60"/>
      <c r="F18" s="41"/>
      <c r="G18" s="32"/>
      <c r="H18" s="33"/>
      <c r="I18" s="32">
        <v>36</v>
      </c>
      <c r="J18" s="33"/>
      <c r="K18" s="32"/>
      <c r="L18" s="33"/>
      <c r="M18" s="32"/>
      <c r="N18" s="33"/>
      <c r="O18" s="32"/>
      <c r="P18" s="33"/>
      <c r="Q18" s="32"/>
      <c r="R18" s="33"/>
      <c r="S18" s="9"/>
      <c r="T18" s="44"/>
      <c r="U18" s="48"/>
      <c r="V18" s="49"/>
    </row>
    <row r="19" spans="2:22" ht="13.5" customHeight="1" thickBot="1" thickTop="1">
      <c r="B19" s="63" t="s">
        <v>5</v>
      </c>
      <c r="C19" s="64" t="s">
        <v>174</v>
      </c>
      <c r="D19" s="105">
        <v>1000</v>
      </c>
      <c r="E19" s="59" t="s">
        <v>67</v>
      </c>
      <c r="F19" s="40"/>
      <c r="G19" s="7"/>
      <c r="H19" s="12"/>
      <c r="I19" s="31" t="s">
        <v>77</v>
      </c>
      <c r="J19" s="12" t="s">
        <v>6</v>
      </c>
      <c r="K19" s="7"/>
      <c r="L19" s="12"/>
      <c r="M19" s="7"/>
      <c r="N19" s="12"/>
      <c r="O19" s="7"/>
      <c r="P19" s="12"/>
      <c r="Q19" s="7"/>
      <c r="R19" s="12"/>
      <c r="S19" s="6"/>
      <c r="T19" s="44">
        <f>IF(V19&lt;=4,SUM(G20:R20),LARGE(G20:R20,1)+LARGE(G20:R20,2)+LARGE(G20:R20,3)+LARGE(G20:R20,4))</f>
        <v>32</v>
      </c>
      <c r="U19" s="48">
        <f>SUM(G20:R20)</f>
        <v>32</v>
      </c>
      <c r="V19" s="49">
        <f>COUNT(G20:R20)</f>
        <v>1</v>
      </c>
    </row>
    <row r="20" spans="2:22" s="8" customFormat="1" ht="13.5" customHeight="1" thickBot="1" thickTop="1">
      <c r="B20" s="63"/>
      <c r="C20" s="66"/>
      <c r="D20" s="107"/>
      <c r="E20" s="60"/>
      <c r="F20" s="41"/>
      <c r="G20" s="72"/>
      <c r="H20" s="73"/>
      <c r="I20" s="72">
        <v>32</v>
      </c>
      <c r="J20" s="73"/>
      <c r="K20" s="72"/>
      <c r="L20" s="73"/>
      <c r="M20" s="72"/>
      <c r="N20" s="73"/>
      <c r="O20" s="72"/>
      <c r="P20" s="73"/>
      <c r="Q20" s="72"/>
      <c r="R20" s="73"/>
      <c r="S20" s="9"/>
      <c r="T20" s="44"/>
      <c r="U20" s="48"/>
      <c r="V20" s="49"/>
    </row>
    <row r="21" spans="1:22" ht="13.5" customHeight="1" thickBot="1" thickTop="1">
      <c r="A21" s="26"/>
      <c r="B21" s="63" t="s">
        <v>7</v>
      </c>
      <c r="C21" s="86" t="s">
        <v>143</v>
      </c>
      <c r="D21" s="109">
        <v>1000</v>
      </c>
      <c r="E21" s="77" t="s">
        <v>65</v>
      </c>
      <c r="F21" s="45">
        <v>2004</v>
      </c>
      <c r="G21" s="7" t="s">
        <v>115</v>
      </c>
      <c r="H21" s="12" t="s">
        <v>3</v>
      </c>
      <c r="I21" s="7"/>
      <c r="J21" s="12"/>
      <c r="K21" s="7"/>
      <c r="L21" s="12"/>
      <c r="M21" s="7"/>
      <c r="N21" s="12"/>
      <c r="O21" s="7"/>
      <c r="P21" s="12"/>
      <c r="Q21" s="7"/>
      <c r="R21" s="12"/>
      <c r="S21" s="5"/>
      <c r="T21" s="44">
        <f>IF(V21&lt;=4,SUM(G22:R22),LARGE(G22:R22,1)+LARGE(G22:R22,2)+LARGE(G22:R22,3)+LARGE(G22:R22,4))</f>
        <v>28</v>
      </c>
      <c r="U21" s="48">
        <f>SUM(G22:R22)</f>
        <v>28</v>
      </c>
      <c r="V21" s="49">
        <f>COUNT(G22:R22)</f>
        <v>1</v>
      </c>
    </row>
    <row r="22" spans="1:22" ht="13.5" customHeight="1" thickBot="1" thickTop="1">
      <c r="A22" s="26"/>
      <c r="B22" s="63"/>
      <c r="C22" s="87"/>
      <c r="D22" s="110"/>
      <c r="E22" s="78"/>
      <c r="F22" s="46"/>
      <c r="G22" s="32">
        <v>28</v>
      </c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10"/>
      <c r="T22" s="44"/>
      <c r="U22" s="48"/>
      <c r="V22" s="49"/>
    </row>
    <row r="23" spans="2:22" ht="13.5" customHeight="1" thickBot="1" thickTop="1">
      <c r="B23" s="63" t="s">
        <v>7</v>
      </c>
      <c r="C23" s="61" t="s">
        <v>175</v>
      </c>
      <c r="D23" s="105">
        <v>1000</v>
      </c>
      <c r="E23" s="59" t="s">
        <v>112</v>
      </c>
      <c r="F23" s="40">
        <v>2006</v>
      </c>
      <c r="G23" s="7"/>
      <c r="H23" s="15"/>
      <c r="I23" s="31" t="s">
        <v>78</v>
      </c>
      <c r="J23" s="12" t="s">
        <v>3</v>
      </c>
      <c r="K23" s="7"/>
      <c r="L23" s="15"/>
      <c r="M23" s="7"/>
      <c r="N23" s="15"/>
      <c r="O23" s="7"/>
      <c r="P23" s="15"/>
      <c r="Q23" s="7"/>
      <c r="R23" s="15"/>
      <c r="S23" s="6"/>
      <c r="T23" s="44">
        <f>IF(V23&lt;=4,SUM(G24:R24),LARGE(G24:R24,1)+LARGE(G24:R24,2)+LARGE(G24:R24,3)+LARGE(G24:R24,4))</f>
        <v>28</v>
      </c>
      <c r="U23" s="48">
        <f>SUM(G24:R24)</f>
        <v>28</v>
      </c>
      <c r="V23" s="49">
        <f>COUNT(G24:R24)</f>
        <v>1</v>
      </c>
    </row>
    <row r="24" spans="2:22" s="8" customFormat="1" ht="13.5" customHeight="1" thickBot="1" thickTop="1">
      <c r="B24" s="63"/>
      <c r="C24" s="62"/>
      <c r="D24" s="107"/>
      <c r="E24" s="60"/>
      <c r="F24" s="41"/>
      <c r="G24" s="32"/>
      <c r="H24" s="33"/>
      <c r="I24" s="32">
        <v>28</v>
      </c>
      <c r="J24" s="33"/>
      <c r="K24" s="32"/>
      <c r="L24" s="33"/>
      <c r="M24" s="32"/>
      <c r="N24" s="33"/>
      <c r="O24" s="32"/>
      <c r="P24" s="33"/>
      <c r="Q24" s="32"/>
      <c r="R24" s="33"/>
      <c r="S24" s="11"/>
      <c r="T24" s="44"/>
      <c r="U24" s="48"/>
      <c r="V24" s="49"/>
    </row>
    <row r="25" spans="2:22" ht="13.5" customHeight="1" thickBot="1" thickTop="1">
      <c r="B25" s="63" t="s">
        <v>8</v>
      </c>
      <c r="C25" s="86" t="s">
        <v>144</v>
      </c>
      <c r="D25" s="109">
        <v>1000</v>
      </c>
      <c r="E25" s="79" t="s">
        <v>70</v>
      </c>
      <c r="F25" s="45">
        <v>2004</v>
      </c>
      <c r="G25" s="7" t="s">
        <v>78</v>
      </c>
      <c r="H25" s="12" t="s">
        <v>5</v>
      </c>
      <c r="I25" s="7"/>
      <c r="J25" s="12"/>
      <c r="K25" s="7"/>
      <c r="L25" s="12"/>
      <c r="M25" s="7"/>
      <c r="N25" s="12"/>
      <c r="O25" s="7"/>
      <c r="P25" s="12"/>
      <c r="Q25" s="7"/>
      <c r="R25" s="12"/>
      <c r="S25" s="6"/>
      <c r="T25" s="44">
        <f>IF(V25&lt;=4,SUM(G26:R26),LARGE(G26:R26,1)+LARGE(G26:R26,2)+LARGE(G26:R26,3)+LARGE(G26:R26,4))</f>
        <v>25</v>
      </c>
      <c r="U25" s="48">
        <f>SUM(G26:R26)</f>
        <v>25</v>
      </c>
      <c r="V25" s="49">
        <f>COUNT(G26:R26)</f>
        <v>1</v>
      </c>
    </row>
    <row r="26" spans="2:22" s="8" customFormat="1" ht="13.5" customHeight="1" thickBot="1" thickTop="1">
      <c r="B26" s="63"/>
      <c r="C26" s="87"/>
      <c r="D26" s="110"/>
      <c r="E26" s="80"/>
      <c r="F26" s="46"/>
      <c r="G26" s="32">
        <v>25</v>
      </c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9"/>
      <c r="T26" s="44"/>
      <c r="U26" s="48"/>
      <c r="V26" s="49"/>
    </row>
    <row r="27" spans="2:22" ht="13.5" customHeight="1" thickBot="1" thickTop="1">
      <c r="B27" s="63" t="s">
        <v>10</v>
      </c>
      <c r="C27" s="61" t="s">
        <v>145</v>
      </c>
      <c r="D27" s="105">
        <v>1000</v>
      </c>
      <c r="E27" s="59" t="s">
        <v>72</v>
      </c>
      <c r="F27" s="40"/>
      <c r="G27" s="7" t="s">
        <v>117</v>
      </c>
      <c r="H27" s="12" t="s">
        <v>7</v>
      </c>
      <c r="I27" s="7"/>
      <c r="J27" s="12"/>
      <c r="K27" s="7"/>
      <c r="L27" s="12"/>
      <c r="M27" s="7"/>
      <c r="N27" s="12"/>
      <c r="O27" s="7"/>
      <c r="P27" s="12"/>
      <c r="Q27" s="7"/>
      <c r="R27" s="12"/>
      <c r="S27" s="5"/>
      <c r="T27" s="44">
        <f>IF(V27&lt;=4,SUM(G28:R28),LARGE(G28:R28,1)+LARGE(G28:R28,2)+LARGE(G28:R28,3)+LARGE(G28:R28,4))</f>
        <v>22</v>
      </c>
      <c r="U27" s="48">
        <f>SUM(G28:R28)</f>
        <v>22</v>
      </c>
      <c r="V27" s="49">
        <f>COUNT(G28:R28)</f>
        <v>1</v>
      </c>
    </row>
    <row r="28" spans="2:22" s="8" customFormat="1" ht="13.5" customHeight="1" thickBot="1" thickTop="1">
      <c r="B28" s="63"/>
      <c r="C28" s="62"/>
      <c r="D28" s="107"/>
      <c r="E28" s="60"/>
      <c r="F28" s="41"/>
      <c r="G28" s="32">
        <v>22</v>
      </c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10"/>
      <c r="T28" s="44"/>
      <c r="U28" s="48"/>
      <c r="V28" s="49"/>
    </row>
    <row r="29" spans="2:22" ht="13.5" customHeight="1" thickBot="1" thickTop="1">
      <c r="B29" s="63" t="s">
        <v>10</v>
      </c>
      <c r="C29" s="61" t="s">
        <v>176</v>
      </c>
      <c r="D29" s="105">
        <v>1000</v>
      </c>
      <c r="E29" s="59" t="s">
        <v>67</v>
      </c>
      <c r="F29" s="40">
        <v>2004</v>
      </c>
      <c r="G29" s="7"/>
      <c r="H29" s="15"/>
      <c r="I29" s="31" t="s">
        <v>79</v>
      </c>
      <c r="J29" s="12" t="s">
        <v>7</v>
      </c>
      <c r="K29" s="7"/>
      <c r="L29" s="15"/>
      <c r="M29" s="7"/>
      <c r="N29" s="15"/>
      <c r="O29" s="7"/>
      <c r="P29" s="15"/>
      <c r="Q29" s="7"/>
      <c r="R29" s="15"/>
      <c r="S29" s="5"/>
      <c r="T29" s="44">
        <f>IF(V29&lt;=4,SUM(G30:R30),LARGE(G30:R30,1)+LARGE(G30:R30,2)+LARGE(G30:R30,3)+LARGE(G30:R30,4))</f>
        <v>22</v>
      </c>
      <c r="U29" s="48">
        <f>SUM(G30:R30)</f>
        <v>22</v>
      </c>
      <c r="V29" s="49">
        <f>COUNT(G30:R30)</f>
        <v>1</v>
      </c>
    </row>
    <row r="30" spans="2:22" s="8" customFormat="1" ht="13.5" customHeight="1" thickBot="1" thickTop="1">
      <c r="B30" s="63"/>
      <c r="C30" s="62"/>
      <c r="D30" s="107"/>
      <c r="E30" s="60"/>
      <c r="F30" s="41"/>
      <c r="G30" s="32"/>
      <c r="H30" s="33"/>
      <c r="I30" s="32">
        <v>22</v>
      </c>
      <c r="J30" s="33"/>
      <c r="K30" s="32"/>
      <c r="L30" s="33"/>
      <c r="M30" s="32"/>
      <c r="N30" s="33"/>
      <c r="O30" s="32"/>
      <c r="P30" s="33"/>
      <c r="Q30" s="32"/>
      <c r="R30" s="33"/>
      <c r="S30" s="11"/>
      <c r="T30" s="44"/>
      <c r="U30" s="48"/>
      <c r="V30" s="49"/>
    </row>
    <row r="31" spans="2:22" ht="13.5" customHeight="1" thickBot="1" thickTop="1">
      <c r="B31" s="63" t="s">
        <v>14</v>
      </c>
      <c r="C31" s="86" t="s">
        <v>146</v>
      </c>
      <c r="D31" s="109">
        <v>1000</v>
      </c>
      <c r="E31" s="79" t="s">
        <v>70</v>
      </c>
      <c r="F31" s="45">
        <v>2004</v>
      </c>
      <c r="G31" s="7" t="s">
        <v>117</v>
      </c>
      <c r="H31" s="15" t="s">
        <v>9</v>
      </c>
      <c r="I31" s="7"/>
      <c r="J31" s="15"/>
      <c r="K31" s="7"/>
      <c r="L31" s="15"/>
      <c r="M31" s="7"/>
      <c r="N31" s="15"/>
      <c r="O31" s="7"/>
      <c r="P31" s="15"/>
      <c r="Q31" s="7"/>
      <c r="R31" s="15"/>
      <c r="S31" s="6"/>
      <c r="T31" s="44">
        <f>IF(V31&lt;=4,SUM(G32:R32),LARGE(G32:R32,1)+LARGE(G32:R32,2)+LARGE(G32:R32,3)+LARGE(G32:R32,4))</f>
        <v>19</v>
      </c>
      <c r="U31" s="48">
        <f>SUM(G32:R32)</f>
        <v>19</v>
      </c>
      <c r="V31" s="49">
        <f>COUNT(G32:R32)</f>
        <v>1</v>
      </c>
    </row>
    <row r="32" spans="2:22" s="8" customFormat="1" ht="13.5" customHeight="1" thickBot="1" thickTop="1">
      <c r="B32" s="63"/>
      <c r="C32" s="126"/>
      <c r="D32" s="110"/>
      <c r="E32" s="127"/>
      <c r="F32" s="46"/>
      <c r="G32" s="70">
        <v>19</v>
      </c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10"/>
      <c r="T32" s="44"/>
      <c r="U32" s="48"/>
      <c r="V32" s="49"/>
    </row>
    <row r="33" spans="2:22" ht="13.5" customHeight="1" thickBot="1" thickTop="1">
      <c r="B33" s="63" t="s">
        <v>14</v>
      </c>
      <c r="C33" s="64" t="s">
        <v>177</v>
      </c>
      <c r="D33" s="105">
        <v>1000</v>
      </c>
      <c r="E33" s="59" t="s">
        <v>72</v>
      </c>
      <c r="F33" s="40"/>
      <c r="G33" s="7"/>
      <c r="H33" s="15"/>
      <c r="I33" s="31" t="s">
        <v>79</v>
      </c>
      <c r="J33" s="12" t="s">
        <v>9</v>
      </c>
      <c r="K33" s="7"/>
      <c r="L33" s="15"/>
      <c r="M33" s="7"/>
      <c r="N33" s="15"/>
      <c r="O33" s="7"/>
      <c r="P33" s="15"/>
      <c r="Q33" s="7"/>
      <c r="R33" s="15"/>
      <c r="S33" s="6"/>
      <c r="T33" s="44">
        <f>IF(V33&lt;=4,SUM(G34:R34),LARGE(G34:R34,1)+LARGE(G34:R34,2)+LARGE(G34:R34,3)+LARGE(G34:R34,4))</f>
        <v>19</v>
      </c>
      <c r="U33" s="48">
        <f>SUM(G34:R34)</f>
        <v>19</v>
      </c>
      <c r="V33" s="49">
        <f>COUNT(G34:R34)</f>
        <v>1</v>
      </c>
    </row>
    <row r="34" spans="2:22" s="8" customFormat="1" ht="13.5" customHeight="1" thickBot="1" thickTop="1">
      <c r="B34" s="63"/>
      <c r="C34" s="66"/>
      <c r="D34" s="107"/>
      <c r="E34" s="60"/>
      <c r="F34" s="41"/>
      <c r="G34" s="32"/>
      <c r="H34" s="33"/>
      <c r="I34" s="32">
        <v>19</v>
      </c>
      <c r="J34" s="33"/>
      <c r="K34" s="32"/>
      <c r="L34" s="33"/>
      <c r="M34" s="32"/>
      <c r="N34" s="33"/>
      <c r="O34" s="32"/>
      <c r="P34" s="33"/>
      <c r="Q34" s="32"/>
      <c r="R34" s="33"/>
      <c r="S34" s="9"/>
      <c r="T34" s="44"/>
      <c r="U34" s="48"/>
      <c r="V34" s="49"/>
    </row>
    <row r="35" spans="2:22" ht="13.5" customHeight="1" thickBot="1" thickTop="1">
      <c r="B35" s="63" t="s">
        <v>17</v>
      </c>
      <c r="C35" s="64" t="s">
        <v>178</v>
      </c>
      <c r="D35" s="105">
        <v>1000</v>
      </c>
      <c r="E35" s="59" t="s">
        <v>72</v>
      </c>
      <c r="F35" s="40"/>
      <c r="G35" s="7"/>
      <c r="H35" s="12"/>
      <c r="I35" s="31" t="s">
        <v>117</v>
      </c>
      <c r="J35" s="12" t="s">
        <v>8</v>
      </c>
      <c r="K35" s="7"/>
      <c r="L35" s="12"/>
      <c r="M35" s="7"/>
      <c r="N35" s="12"/>
      <c r="O35" s="7"/>
      <c r="P35" s="12"/>
      <c r="Q35" s="7"/>
      <c r="R35" s="12"/>
      <c r="S35" s="6"/>
      <c r="T35" s="44">
        <f>IF(V35&lt;=4,SUM(G36:R36),LARGE(G36:R36,1)+LARGE(G36:R36,2)+LARGE(G36:R36,3)+LARGE(G36:R36,4))</f>
        <v>16</v>
      </c>
      <c r="U35" s="48">
        <f>SUM(G36:R36)</f>
        <v>16</v>
      </c>
      <c r="V35" s="49">
        <f>COUNT(G36:R36)</f>
        <v>1</v>
      </c>
    </row>
    <row r="36" spans="2:22" s="8" customFormat="1" ht="13.5" customHeight="1" thickBot="1" thickTop="1">
      <c r="B36" s="69"/>
      <c r="C36" s="81"/>
      <c r="D36" s="106"/>
      <c r="E36" s="76"/>
      <c r="F36" s="47"/>
      <c r="G36" s="34"/>
      <c r="H36" s="35"/>
      <c r="I36" s="34">
        <v>16</v>
      </c>
      <c r="J36" s="35"/>
      <c r="K36" s="34"/>
      <c r="L36" s="35"/>
      <c r="M36" s="34"/>
      <c r="N36" s="35"/>
      <c r="O36" s="34"/>
      <c r="P36" s="35"/>
      <c r="Q36" s="34"/>
      <c r="R36" s="35"/>
      <c r="S36" s="29"/>
      <c r="T36" s="52"/>
      <c r="U36" s="51"/>
      <c r="V36" s="50"/>
    </row>
    <row r="37" ht="13.5" thickTop="1"/>
  </sheetData>
  <sheetProtection/>
  <mergeCells count="236">
    <mergeCell ref="U35:U36"/>
    <mergeCell ref="F35:F36"/>
    <mergeCell ref="V35:V36"/>
    <mergeCell ref="G36:H36"/>
    <mergeCell ref="I36:J36"/>
    <mergeCell ref="K36:L36"/>
    <mergeCell ref="M36:N36"/>
    <mergeCell ref="O36:P36"/>
    <mergeCell ref="Q36:R36"/>
    <mergeCell ref="B35:B36"/>
    <mergeCell ref="C35:C36"/>
    <mergeCell ref="E35:E36"/>
    <mergeCell ref="T35:T36"/>
    <mergeCell ref="D35:D36"/>
    <mergeCell ref="U33:U34"/>
    <mergeCell ref="F33:F34"/>
    <mergeCell ref="V33:V34"/>
    <mergeCell ref="G34:H34"/>
    <mergeCell ref="I34:J34"/>
    <mergeCell ref="K34:L34"/>
    <mergeCell ref="M34:N34"/>
    <mergeCell ref="O34:P34"/>
    <mergeCell ref="Q34:R34"/>
    <mergeCell ref="B33:B34"/>
    <mergeCell ref="C33:C34"/>
    <mergeCell ref="E33:E34"/>
    <mergeCell ref="T33:T34"/>
    <mergeCell ref="D33:D34"/>
    <mergeCell ref="U29:U30"/>
    <mergeCell ref="F29:F30"/>
    <mergeCell ref="V29:V30"/>
    <mergeCell ref="G30:H30"/>
    <mergeCell ref="I30:J30"/>
    <mergeCell ref="K30:L30"/>
    <mergeCell ref="M30:N30"/>
    <mergeCell ref="O30:P30"/>
    <mergeCell ref="Q30:R30"/>
    <mergeCell ref="B29:B30"/>
    <mergeCell ref="C29:C30"/>
    <mergeCell ref="E29:E30"/>
    <mergeCell ref="T29:T30"/>
    <mergeCell ref="D29:D30"/>
    <mergeCell ref="U23:U24"/>
    <mergeCell ref="F23:F24"/>
    <mergeCell ref="V23:V24"/>
    <mergeCell ref="G24:H24"/>
    <mergeCell ref="I24:J24"/>
    <mergeCell ref="K24:L24"/>
    <mergeCell ref="M24:N24"/>
    <mergeCell ref="O24:P24"/>
    <mergeCell ref="Q24:R24"/>
    <mergeCell ref="B23:B24"/>
    <mergeCell ref="C23:C24"/>
    <mergeCell ref="E23:E24"/>
    <mergeCell ref="T23:T24"/>
    <mergeCell ref="D23:D24"/>
    <mergeCell ref="U19:U20"/>
    <mergeCell ref="F19:F20"/>
    <mergeCell ref="V19:V20"/>
    <mergeCell ref="G20:H20"/>
    <mergeCell ref="I20:J20"/>
    <mergeCell ref="K20:L20"/>
    <mergeCell ref="M20:N20"/>
    <mergeCell ref="O20:P20"/>
    <mergeCell ref="Q20:R20"/>
    <mergeCell ref="B19:B20"/>
    <mergeCell ref="C19:C20"/>
    <mergeCell ref="E19:E20"/>
    <mergeCell ref="T19:T20"/>
    <mergeCell ref="D19:D20"/>
    <mergeCell ref="U17:U18"/>
    <mergeCell ref="F17:F18"/>
    <mergeCell ref="V17:V18"/>
    <mergeCell ref="G18:H18"/>
    <mergeCell ref="I18:J18"/>
    <mergeCell ref="K18:L18"/>
    <mergeCell ref="M18:N18"/>
    <mergeCell ref="O18:P18"/>
    <mergeCell ref="Q18:R18"/>
    <mergeCell ref="B17:B18"/>
    <mergeCell ref="C17:C18"/>
    <mergeCell ref="E17:E18"/>
    <mergeCell ref="T17:T18"/>
    <mergeCell ref="D17:D18"/>
    <mergeCell ref="U31:U32"/>
    <mergeCell ref="F31:F32"/>
    <mergeCell ref="V31:V32"/>
    <mergeCell ref="G32:H32"/>
    <mergeCell ref="I32:J32"/>
    <mergeCell ref="K32:L32"/>
    <mergeCell ref="M32:N32"/>
    <mergeCell ref="O32:P32"/>
    <mergeCell ref="Q32:R32"/>
    <mergeCell ref="B31:B32"/>
    <mergeCell ref="C31:C32"/>
    <mergeCell ref="E31:E32"/>
    <mergeCell ref="T31:T32"/>
    <mergeCell ref="D31:D32"/>
    <mergeCell ref="U27:U28"/>
    <mergeCell ref="F27:F28"/>
    <mergeCell ref="V27:V28"/>
    <mergeCell ref="G28:H28"/>
    <mergeCell ref="I28:J28"/>
    <mergeCell ref="K28:L28"/>
    <mergeCell ref="M28:N28"/>
    <mergeCell ref="O28:P28"/>
    <mergeCell ref="Q28:R28"/>
    <mergeCell ref="B27:B28"/>
    <mergeCell ref="C27:C28"/>
    <mergeCell ref="E27:E28"/>
    <mergeCell ref="T27:T28"/>
    <mergeCell ref="D27:D28"/>
    <mergeCell ref="U25:U26"/>
    <mergeCell ref="F25:F26"/>
    <mergeCell ref="V25:V26"/>
    <mergeCell ref="G26:H26"/>
    <mergeCell ref="I26:J26"/>
    <mergeCell ref="K26:L26"/>
    <mergeCell ref="M26:N26"/>
    <mergeCell ref="O26:P26"/>
    <mergeCell ref="Q26:R26"/>
    <mergeCell ref="B25:B26"/>
    <mergeCell ref="C25:C26"/>
    <mergeCell ref="E25:E26"/>
    <mergeCell ref="T25:T26"/>
    <mergeCell ref="D25:D26"/>
    <mergeCell ref="U21:U22"/>
    <mergeCell ref="F21:F22"/>
    <mergeCell ref="V21:V22"/>
    <mergeCell ref="G22:H22"/>
    <mergeCell ref="I22:J22"/>
    <mergeCell ref="K22:L22"/>
    <mergeCell ref="M22:N22"/>
    <mergeCell ref="O22:P22"/>
    <mergeCell ref="Q22:R22"/>
    <mergeCell ref="B21:B22"/>
    <mergeCell ref="C21:C22"/>
    <mergeCell ref="E21:E22"/>
    <mergeCell ref="T21:T22"/>
    <mergeCell ref="D21:D22"/>
    <mergeCell ref="U11:U12"/>
    <mergeCell ref="F11:F12"/>
    <mergeCell ref="V11:V12"/>
    <mergeCell ref="G12:H12"/>
    <mergeCell ref="I12:J12"/>
    <mergeCell ref="K12:L12"/>
    <mergeCell ref="M12:N12"/>
    <mergeCell ref="O12:P12"/>
    <mergeCell ref="Q12:R12"/>
    <mergeCell ref="B11:B12"/>
    <mergeCell ref="C11:C12"/>
    <mergeCell ref="E11:E12"/>
    <mergeCell ref="T11:T12"/>
    <mergeCell ref="D11:D12"/>
    <mergeCell ref="U13:U14"/>
    <mergeCell ref="F13:F14"/>
    <mergeCell ref="V13:V14"/>
    <mergeCell ref="G14:H14"/>
    <mergeCell ref="I14:J14"/>
    <mergeCell ref="K14:L14"/>
    <mergeCell ref="M14:N14"/>
    <mergeCell ref="O14:P14"/>
    <mergeCell ref="Q14:R14"/>
    <mergeCell ref="B13:B14"/>
    <mergeCell ref="C13:C14"/>
    <mergeCell ref="E13:E14"/>
    <mergeCell ref="T13:T14"/>
    <mergeCell ref="D13:D14"/>
    <mergeCell ref="U15:U16"/>
    <mergeCell ref="F15:F16"/>
    <mergeCell ref="V15:V16"/>
    <mergeCell ref="G16:H16"/>
    <mergeCell ref="I16:J16"/>
    <mergeCell ref="K16:L16"/>
    <mergeCell ref="M16:N16"/>
    <mergeCell ref="O16:P16"/>
    <mergeCell ref="Q16:R16"/>
    <mergeCell ref="B15:B16"/>
    <mergeCell ref="C15:C16"/>
    <mergeCell ref="E15:E16"/>
    <mergeCell ref="T15:T16"/>
    <mergeCell ref="D15:D16"/>
    <mergeCell ref="U9:U10"/>
    <mergeCell ref="F9:F10"/>
    <mergeCell ref="V9:V10"/>
    <mergeCell ref="G10:H10"/>
    <mergeCell ref="I10:J10"/>
    <mergeCell ref="K10:L10"/>
    <mergeCell ref="M10:N10"/>
    <mergeCell ref="O10:P10"/>
    <mergeCell ref="Q10:R10"/>
    <mergeCell ref="B9:B10"/>
    <mergeCell ref="C9:C10"/>
    <mergeCell ref="E9:E10"/>
    <mergeCell ref="T9:T10"/>
    <mergeCell ref="D9:D10"/>
    <mergeCell ref="U7:U8"/>
    <mergeCell ref="F7:F8"/>
    <mergeCell ref="V7:V8"/>
    <mergeCell ref="G8:H8"/>
    <mergeCell ref="I8:J8"/>
    <mergeCell ref="K8:L8"/>
    <mergeCell ref="M8:N8"/>
    <mergeCell ref="O8:P8"/>
    <mergeCell ref="Q8:R8"/>
    <mergeCell ref="B7:B8"/>
    <mergeCell ref="C7:C8"/>
    <mergeCell ref="E7:E8"/>
    <mergeCell ref="T7:T8"/>
    <mergeCell ref="D7:D8"/>
    <mergeCell ref="U4:U6"/>
    <mergeCell ref="V4:V6"/>
    <mergeCell ref="G6:H6"/>
    <mergeCell ref="I6:J6"/>
    <mergeCell ref="K6:L6"/>
    <mergeCell ref="M6:N6"/>
    <mergeCell ref="O6:P6"/>
    <mergeCell ref="Q6:R6"/>
    <mergeCell ref="P4:P5"/>
    <mergeCell ref="Q4:Q5"/>
    <mergeCell ref="K4:K5"/>
    <mergeCell ref="R4:R5"/>
    <mergeCell ref="T4:T6"/>
    <mergeCell ref="L4:L5"/>
    <mergeCell ref="M4:M5"/>
    <mergeCell ref="N4:N5"/>
    <mergeCell ref="O4:O5"/>
    <mergeCell ref="H4:H5"/>
    <mergeCell ref="F4:F6"/>
    <mergeCell ref="I4:I5"/>
    <mergeCell ref="J4:J5"/>
    <mergeCell ref="B4:B6"/>
    <mergeCell ref="C4:C6"/>
    <mergeCell ref="E4:E6"/>
    <mergeCell ref="G4:G5"/>
    <mergeCell ref="D4:D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Jméno</dc:creator>
  <cp:keywords/>
  <dc:description/>
  <cp:lastModifiedBy>vekose</cp:lastModifiedBy>
  <cp:lastPrinted>2011-11-19T21:30:52Z</cp:lastPrinted>
  <dcterms:created xsi:type="dcterms:W3CDTF">2008-03-18T21:29:50Z</dcterms:created>
  <dcterms:modified xsi:type="dcterms:W3CDTF">2011-11-21T13:03:23Z</dcterms:modified>
  <cp:category/>
  <cp:version/>
  <cp:contentType/>
  <cp:contentStatus/>
</cp:coreProperties>
</file>